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360" yWindow="315" windowWidth="14940" windowHeight="11640"/>
  </bookViews>
  <sheets>
    <sheet name="Contents" sheetId="8" r:id="rId1"/>
    <sheet name="TABLE31" sheetId="4" r:id="rId2"/>
    <sheet name="TABLE32" sheetId="5" r:id="rId3"/>
    <sheet name="Fig19" sheetId="1" r:id="rId4"/>
    <sheet name="Fig20" sheetId="2" r:id="rId5"/>
    <sheet name="TABLE33&amp;34" sheetId="6" r:id="rId6"/>
    <sheet name="TABLE35" sheetId="7" r:id="rId7"/>
    <sheet name="Fig21" sheetId="3" r:id="rId8"/>
    <sheet name="Notes" sheetId="9" r:id="rId9"/>
  </sheets>
  <calcPr calcId="125725"/>
</workbook>
</file>

<file path=xl/calcChain.xml><?xml version="1.0" encoding="utf-8"?>
<calcChain xmlns="http://schemas.openxmlformats.org/spreadsheetml/2006/main">
  <c r="H52" i="1"/>
  <c r="G52"/>
  <c r="L62" i="6"/>
  <c r="G51" i="1"/>
  <c r="H51"/>
  <c r="H50"/>
  <c r="G50"/>
  <c r="G49"/>
  <c r="H49"/>
  <c r="H48"/>
  <c r="G48"/>
  <c r="G47"/>
  <c r="H47"/>
  <c r="H46"/>
  <c r="G46"/>
  <c r="G45"/>
  <c r="H45"/>
  <c r="H44"/>
  <c r="G44"/>
  <c r="G43"/>
  <c r="H43"/>
  <c r="G42"/>
  <c r="H42"/>
  <c r="G41"/>
  <c r="H41"/>
  <c r="G7"/>
  <c r="H7"/>
  <c r="G8"/>
  <c r="H8"/>
  <c r="G9"/>
  <c r="H9"/>
  <c r="G10"/>
  <c r="H10"/>
  <c r="G11"/>
  <c r="H11"/>
  <c r="G12"/>
  <c r="H12"/>
  <c r="G13"/>
  <c r="H13"/>
  <c r="G14"/>
  <c r="H14"/>
  <c r="G15"/>
  <c r="H15"/>
  <c r="G16"/>
  <c r="H16"/>
  <c r="G17"/>
  <c r="H17"/>
  <c r="G18"/>
  <c r="H18"/>
  <c r="G19"/>
  <c r="H19"/>
  <c r="G20"/>
  <c r="H20"/>
  <c r="G21"/>
  <c r="H21"/>
  <c r="G22"/>
  <c r="H22"/>
  <c r="G23"/>
  <c r="H23"/>
  <c r="G24"/>
  <c r="H24"/>
  <c r="G25"/>
  <c r="H25"/>
  <c r="G26"/>
  <c r="H26"/>
  <c r="G27"/>
  <c r="H27"/>
  <c r="G28"/>
  <c r="H28"/>
  <c r="G29"/>
  <c r="H29"/>
  <c r="G30"/>
  <c r="H30"/>
  <c r="G31"/>
  <c r="H31"/>
  <c r="G32"/>
  <c r="H32"/>
  <c r="G33"/>
  <c r="H33"/>
  <c r="G34"/>
  <c r="H34"/>
  <c r="G35"/>
  <c r="H35"/>
  <c r="G36"/>
  <c r="H36"/>
  <c r="G37"/>
  <c r="H37"/>
  <c r="G38"/>
  <c r="H38"/>
  <c r="G39"/>
  <c r="H39"/>
  <c r="C40"/>
  <c r="G40" s="1"/>
  <c r="D40"/>
  <c r="H40" s="1"/>
  <c r="H6"/>
  <c r="G6"/>
</calcChain>
</file>

<file path=xl/sharedStrings.xml><?xml version="1.0" encoding="utf-8"?>
<sst xmlns="http://schemas.openxmlformats.org/spreadsheetml/2006/main" count="489" uniqueCount="155">
  <si>
    <t>Year</t>
  </si>
  <si>
    <t>Deaths</t>
  </si>
  <si>
    <t>Injuries</t>
  </si>
  <si>
    <t>Age</t>
  </si>
  <si>
    <t>Male</t>
  </si>
  <si>
    <t>Female</t>
  </si>
  <si>
    <t xml:space="preserve">15-19 </t>
  </si>
  <si>
    <t xml:space="preserve">20-24 </t>
  </si>
  <si>
    <t xml:space="preserve">25-29 </t>
  </si>
  <si>
    <t xml:space="preserve">30-34 </t>
  </si>
  <si>
    <t xml:space="preserve">35-39 </t>
  </si>
  <si>
    <t xml:space="preserve">40-44 </t>
  </si>
  <si>
    <t xml:space="preserve">45-49 </t>
  </si>
  <si>
    <t xml:space="preserve">50-54 </t>
  </si>
  <si>
    <t xml:space="preserve">55-59 </t>
  </si>
  <si>
    <t xml:space="preserve">60-64 </t>
  </si>
  <si>
    <t xml:space="preserve">65-69 </t>
  </si>
  <si>
    <t xml:space="preserve">70+ </t>
  </si>
  <si>
    <t xml:space="preserve">other </t>
  </si>
  <si>
    <t xml:space="preserve">total </t>
  </si>
  <si>
    <t>Day / Hour</t>
  </si>
  <si>
    <t>Percent of casualties</t>
  </si>
  <si>
    <t>Monday</t>
  </si>
  <si>
    <t>Tuesday</t>
  </si>
  <si>
    <t>Wednesday</t>
  </si>
  <si>
    <t>Thursday</t>
  </si>
  <si>
    <t>Friday</t>
  </si>
  <si>
    <t>Saturday</t>
  </si>
  <si>
    <t>Sunday</t>
  </si>
  <si>
    <t>Axis X</t>
  </si>
  <si>
    <t>Axis Y</t>
  </si>
  <si>
    <t>Label</t>
  </si>
  <si>
    <t>Table 31</t>
  </si>
  <si>
    <t>Historical</t>
  </si>
  <si>
    <t>Year ending 31 December</t>
  </si>
  <si>
    <t>Injured</t>
  </si>
  <si>
    <t>Killed</t>
  </si>
  <si>
    <t>NOTE: See note 13.</t>
  </si>
  <si>
    <t>Table 32</t>
  </si>
  <si>
    <t>Motorcycles*</t>
  </si>
  <si>
    <t>Crashes</t>
  </si>
  <si>
    <t>Fatalities</t>
  </si>
  <si>
    <t>Note *</t>
  </si>
  <si>
    <t>Motorcycles: See Note 16 for details.</t>
  </si>
  <si>
    <t>From 1998 (the first full year with Continuous Vehicle Licensing) motorcycle numbers include registered</t>
  </si>
  <si>
    <t>From 1986 to 1997 motorcycle numbers are estimates.</t>
  </si>
  <si>
    <t>Motor Cycles and Mopeds but exclude those with an exempt or restoration licence.</t>
  </si>
  <si>
    <t>Prior to 1986 motorcycle numbers were derived from annual licence transactions.</t>
  </si>
  <si>
    <t>Motorcyclists</t>
  </si>
  <si>
    <t>All</t>
  </si>
  <si>
    <t>Table 33</t>
  </si>
  <si>
    <t xml:space="preserve">Overtaking or lane change </t>
  </si>
  <si>
    <t>-</t>
  </si>
  <si>
    <t xml:space="preserve">Head on (not overtaking) </t>
  </si>
  <si>
    <t xml:space="preserve">On straight </t>
  </si>
  <si>
    <t xml:space="preserve">While cornering </t>
  </si>
  <si>
    <t xml:space="preserve">Collision with obstruction </t>
  </si>
  <si>
    <t xml:space="preserve">Rear end </t>
  </si>
  <si>
    <t xml:space="preserve">Turning versus same direction </t>
  </si>
  <si>
    <t xml:space="preserve">Crossing no turns </t>
  </si>
  <si>
    <t xml:space="preserve">Crossing vehicle turning </t>
  </si>
  <si>
    <t xml:space="preserve">Vehicles merging </t>
  </si>
  <si>
    <t xml:space="preserve">Right turn against </t>
  </si>
  <si>
    <t xml:space="preserve">Vehicle manoeuvring </t>
  </si>
  <si>
    <t xml:space="preserve">Pedestrian crossing road </t>
  </si>
  <si>
    <t xml:space="preserve">Pedestrian other </t>
  </si>
  <si>
    <t xml:space="preserve">Miscellaneous </t>
  </si>
  <si>
    <t>TOTALS</t>
  </si>
  <si>
    <t>Note: This table does not include fatal crashes (see table 34)</t>
  </si>
  <si>
    <t>Table 34</t>
  </si>
  <si>
    <t>For area classification see note 11.</t>
  </si>
  <si>
    <t>Table 35</t>
  </si>
  <si>
    <t>Time of Day</t>
  </si>
  <si>
    <t>Totals</t>
  </si>
  <si>
    <t xml:space="preserve">Midnight to 12.59am </t>
  </si>
  <si>
    <t xml:space="preserve">1am to  1.59am </t>
  </si>
  <si>
    <t xml:space="preserve">2am to  2.59am </t>
  </si>
  <si>
    <t xml:space="preserve">3am to  3.59am </t>
  </si>
  <si>
    <t xml:space="preserve">4am to  4.59am </t>
  </si>
  <si>
    <t xml:space="preserve">5am to  5.59am </t>
  </si>
  <si>
    <t xml:space="preserve">6am to  6.59am </t>
  </si>
  <si>
    <t xml:space="preserve">7am to  7.59am </t>
  </si>
  <si>
    <t xml:space="preserve">8am to  8.59am </t>
  </si>
  <si>
    <t xml:space="preserve">9am to  9.59am </t>
  </si>
  <si>
    <t xml:space="preserve">10am to 10.59am </t>
  </si>
  <si>
    <t xml:space="preserve">11am to 11.59am </t>
  </si>
  <si>
    <t xml:space="preserve">noon to 12.59am </t>
  </si>
  <si>
    <t xml:space="preserve">1pm to  1.59pm </t>
  </si>
  <si>
    <t xml:space="preserve">2pm to  2.59pm </t>
  </si>
  <si>
    <t xml:space="preserve">3pm to  3.59pm </t>
  </si>
  <si>
    <t xml:space="preserve">4pm to  4.59pm </t>
  </si>
  <si>
    <t xml:space="preserve">5pm to  5.59pm </t>
  </si>
  <si>
    <t xml:space="preserve">6pm to  6.59pm </t>
  </si>
  <si>
    <t xml:space="preserve">7pm to  7.59pm </t>
  </si>
  <si>
    <t xml:space="preserve">8pm to  8.59pm </t>
  </si>
  <si>
    <t xml:space="preserve">9pm to  9.59pm </t>
  </si>
  <si>
    <t xml:space="preserve">10pm to 10.59pm </t>
  </si>
  <si>
    <t xml:space="preserve">11pm to 11.59pm </t>
  </si>
  <si>
    <t xml:space="preserve">Unknown time </t>
  </si>
  <si>
    <t>5-9</t>
  </si>
  <si>
    <t>10-14</t>
  </si>
  <si>
    <t>For movement classification see note 9.</t>
  </si>
  <si>
    <t>Tables</t>
  </si>
  <si>
    <t>Figures</t>
  </si>
  <si>
    <t>Notes</t>
  </si>
  <si>
    <t>Return to Contents</t>
  </si>
  <si>
    <t>Motorcycle rider and pillion casualties historical</t>
  </si>
  <si>
    <t>Motorcyclist crash and casualty rates historical</t>
  </si>
  <si>
    <t>Movement classification of injury crashes involving motorcyclists in urban and rural areas</t>
  </si>
  <si>
    <t xml:space="preserve">Movement classification of fatal crashes involving motorcyclists in urban and rural areas </t>
  </si>
  <si>
    <t>Crashes involving motorcyclists by time of day and day of week</t>
  </si>
  <si>
    <t>Figure 19</t>
  </si>
  <si>
    <t>Figure 20</t>
  </si>
  <si>
    <t>Figure 21</t>
  </si>
  <si>
    <t xml:space="preserve">Motorcyclists as a percentage of all road crash casualties </t>
  </si>
  <si>
    <t>Percentage of all motorcycle casualties by age and gender</t>
  </si>
  <si>
    <t xml:space="preserve">Motorcycle casualties by time of day and day of week </t>
  </si>
  <si>
    <t>Notes here</t>
  </si>
  <si>
    <t>Motorcyclists as percent of all</t>
  </si>
  <si>
    <t>Figure 19: Motorcyclists as a percentage of all casualties</t>
  </si>
  <si>
    <t>Figure 20: Motorcycle casulaties by age and sex</t>
  </si>
  <si>
    <t>Used for axis</t>
  </si>
  <si>
    <t>Figure 21: Motorcycle casualties by time of day and day of week</t>
  </si>
  <si>
    <t>Day / hour 0  - 0 - 1 am Monday etc</t>
  </si>
  <si>
    <t>Fatal</t>
  </si>
  <si>
    <t>0-4</t>
  </si>
  <si>
    <t>Motorcycle rider and pillion casualties</t>
  </si>
  <si>
    <t>Motorcyclist crash and casualty rates</t>
  </si>
  <si>
    <t>Motorcycles</t>
  </si>
  <si>
    <t>Movement classification of injury crashes involving motorcyclists on open and urban roads</t>
  </si>
  <si>
    <t>Loss of control or run off road:</t>
  </si>
  <si>
    <t>Intersections or driveways:</t>
  </si>
  <si>
    <t>Movement classification of fatal crashes involving motorcyclists on open and urban roads</t>
  </si>
  <si>
    <t>Note: A motorcyclist can be involved in a crash and escape injury or death.</t>
  </si>
  <si>
    <t>Per 10 000 on road motorcycles</t>
  </si>
  <si>
    <t>Injury</t>
  </si>
  <si>
    <t>Note: The fatal crashes and are not included in the injury crash totals.</t>
  </si>
  <si>
    <t>Total casualties</t>
  </si>
  <si>
    <t>New registrations</t>
  </si>
  <si>
    <t>Movement classification</t>
  </si>
  <si>
    <t>Urban roads</t>
  </si>
  <si>
    <t xml:space="preserve">Open roads </t>
  </si>
  <si>
    <t>Unknown area</t>
  </si>
  <si>
    <t>Total number of injury crashes</t>
  </si>
  <si>
    <t>Number of injury crashes</t>
  </si>
  <si>
    <t>As a % of all injury crashes</t>
  </si>
  <si>
    <t>Number during darkness</t>
  </si>
  <si>
    <t>Total number of fatal crashes</t>
  </si>
  <si>
    <t>Number of fatal crashes</t>
  </si>
  <si>
    <t>As a % of all fatal crashes</t>
  </si>
  <si>
    <t>Motorcycle riders</t>
  </si>
  <si>
    <t>Motorcycle pillions</t>
  </si>
  <si>
    <t xml:space="preserve">- </t>
  </si>
  <si>
    <t>Motor Vehicle Crashes in NZ 2016</t>
  </si>
  <si>
    <t>Year ended 31 December 2016</t>
  </si>
</sst>
</file>

<file path=xl/styles.xml><?xml version="1.0" encoding="utf-8"?>
<styleSheet xmlns="http://schemas.openxmlformats.org/spreadsheetml/2006/main">
  <numFmts count="2">
    <numFmt numFmtId="164" formatCode="0;\(0\)"/>
    <numFmt numFmtId="165" formatCode="0.0"/>
  </numFmts>
  <fonts count="11">
    <font>
      <sz val="10"/>
      <name val="Arial"/>
    </font>
    <font>
      <sz val="8"/>
      <name val="Arial"/>
      <family val="2"/>
    </font>
    <font>
      <b/>
      <sz val="10"/>
      <name val="Arial"/>
      <family val="2"/>
    </font>
    <font>
      <u/>
      <sz val="10"/>
      <color indexed="12"/>
      <name val="Arial"/>
      <family val="2"/>
    </font>
    <font>
      <sz val="10"/>
      <name val="Arial"/>
      <family val="2"/>
    </font>
    <font>
      <b/>
      <sz val="14"/>
      <name val="Arial"/>
      <family val="2"/>
    </font>
    <font>
      <sz val="10"/>
      <name val="Arial"/>
      <family val="2"/>
    </font>
    <font>
      <b/>
      <sz val="12"/>
      <name val="Arial"/>
      <family val="2"/>
    </font>
    <font>
      <u/>
      <sz val="10"/>
      <color indexed="12"/>
      <name val="Arial"/>
      <family val="2"/>
    </font>
    <font>
      <sz val="9"/>
      <name val="Arial"/>
      <family val="2"/>
    </font>
    <font>
      <sz val="10"/>
      <color theme="9" tint="-0.249977111117893"/>
      <name val="Arial"/>
      <family val="2"/>
    </font>
  </fonts>
  <fills count="3">
    <fill>
      <patternFill patternType="none"/>
    </fill>
    <fill>
      <patternFill patternType="gray125"/>
    </fill>
    <fill>
      <patternFill patternType="solid">
        <fgColor theme="9" tint="0.79998168889431442"/>
        <bgColor indexed="64"/>
      </patternFill>
    </fill>
  </fills>
  <borders count="18">
    <border>
      <left/>
      <right/>
      <top/>
      <bottom/>
      <diagonal/>
    </border>
    <border>
      <left style="thin">
        <color rgb="FF00A9EF"/>
      </left>
      <right style="thin">
        <color rgb="FF00A9EF"/>
      </right>
      <top style="thin">
        <color rgb="FF00A9EF"/>
      </top>
      <bottom style="medium">
        <color rgb="FF00A9EF"/>
      </bottom>
      <diagonal/>
    </border>
    <border>
      <left style="thin">
        <color rgb="FF00A9EF"/>
      </left>
      <right/>
      <top style="thin">
        <color rgb="FF00A9EF"/>
      </top>
      <bottom style="medium">
        <color rgb="FF00A9EF"/>
      </bottom>
      <diagonal/>
    </border>
    <border>
      <left/>
      <right/>
      <top/>
      <bottom style="medium">
        <color rgb="FF00A9EF"/>
      </bottom>
      <diagonal/>
    </border>
    <border>
      <left/>
      <right style="thin">
        <color rgb="FF00A9EF"/>
      </right>
      <top style="medium">
        <color rgb="FF00A9EF"/>
      </top>
      <bottom style="thin">
        <color rgb="FF00A9EF"/>
      </bottom>
      <diagonal/>
    </border>
    <border>
      <left/>
      <right style="thin">
        <color rgb="FF00A9EF"/>
      </right>
      <top style="thin">
        <color rgb="FF00A9EF"/>
      </top>
      <bottom style="medium">
        <color rgb="FF00A9EF"/>
      </bottom>
      <diagonal/>
    </border>
    <border>
      <left style="thin">
        <color rgb="FF00A9EF"/>
      </left>
      <right style="thin">
        <color rgb="FF00A9EF"/>
      </right>
      <top/>
      <bottom/>
      <diagonal/>
    </border>
    <border>
      <left style="thin">
        <color rgb="FF00A9EF"/>
      </left>
      <right style="thin">
        <color rgb="FF00A9EF"/>
      </right>
      <top/>
      <bottom style="medium">
        <color rgb="FF00A9EF"/>
      </bottom>
      <diagonal/>
    </border>
    <border>
      <left style="thin">
        <color rgb="FF00A9EF"/>
      </left>
      <right/>
      <top/>
      <bottom style="medium">
        <color rgb="FF00A9EF"/>
      </bottom>
      <diagonal/>
    </border>
    <border>
      <left style="thin">
        <color rgb="FF00A9EF"/>
      </left>
      <right/>
      <top style="medium">
        <color rgb="FF00A9EF"/>
      </top>
      <bottom/>
      <diagonal/>
    </border>
    <border>
      <left/>
      <right/>
      <top style="medium">
        <color rgb="FF00A9EF"/>
      </top>
      <bottom/>
      <diagonal/>
    </border>
    <border>
      <left/>
      <right style="thin">
        <color rgb="FF00A9EF"/>
      </right>
      <top style="medium">
        <color rgb="FF00A9EF"/>
      </top>
      <bottom/>
      <diagonal/>
    </border>
    <border>
      <left style="thin">
        <color rgb="FF00A9EF"/>
      </left>
      <right/>
      <top/>
      <bottom/>
      <diagonal/>
    </border>
    <border>
      <left/>
      <right style="thin">
        <color rgb="FF00A9EF"/>
      </right>
      <top/>
      <bottom/>
      <diagonal/>
    </border>
    <border>
      <left/>
      <right style="thin">
        <color rgb="FF00A9EF"/>
      </right>
      <top/>
      <bottom style="medium">
        <color rgb="FF00A9EF"/>
      </bottom>
      <diagonal/>
    </border>
    <border>
      <left style="thin">
        <color rgb="FF00A9EF"/>
      </left>
      <right style="thin">
        <color rgb="FF00A9EF"/>
      </right>
      <top style="medium">
        <color rgb="FF00A9EF"/>
      </top>
      <bottom/>
      <diagonal/>
    </border>
    <border>
      <left style="thin">
        <color rgb="FF00A9EF"/>
      </left>
      <right style="thin">
        <color rgb="FF00A9EF"/>
      </right>
      <top style="medium">
        <color rgb="FF00A9EF"/>
      </top>
      <bottom style="thin">
        <color rgb="FF00A9EF"/>
      </bottom>
      <diagonal/>
    </border>
    <border>
      <left style="thin">
        <color rgb="FF00A9EF"/>
      </left>
      <right/>
      <top style="medium">
        <color rgb="FF00A9EF"/>
      </top>
      <bottom style="thin">
        <color rgb="FF00A9EF"/>
      </bottom>
      <diagonal/>
    </border>
  </borders>
  <cellStyleXfs count="3">
    <xf numFmtId="0" fontId="0" fillId="0" borderId="0"/>
    <xf numFmtId="0" fontId="3"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cellStyleXfs>
  <cellXfs count="73">
    <xf numFmtId="0" fontId="0" fillId="0" borderId="0" xfId="0"/>
    <xf numFmtId="0" fontId="2" fillId="0" borderId="0" xfId="0" applyFont="1"/>
    <xf numFmtId="0" fontId="0" fillId="0" borderId="0" xfId="0" applyAlignment="1">
      <alignment horizontal="center"/>
    </xf>
    <xf numFmtId="165" fontId="0" fillId="0" borderId="0" xfId="0" applyNumberFormat="1"/>
    <xf numFmtId="0" fontId="0" fillId="0" borderId="0" xfId="0" applyAlignment="1">
      <alignment horizontal="right"/>
    </xf>
    <xf numFmtId="164" fontId="0" fillId="0" borderId="0" xfId="0" applyNumberFormat="1" applyAlignment="1">
      <alignment horizontal="right"/>
    </xf>
    <xf numFmtId="1" fontId="0" fillId="0" borderId="0" xfId="0" applyNumberFormat="1"/>
    <xf numFmtId="0" fontId="0" fillId="0" borderId="0" xfId="0" quotePrefix="1"/>
    <xf numFmtId="0" fontId="5" fillId="0" borderId="0" xfId="0" applyFont="1"/>
    <xf numFmtId="0" fontId="6" fillId="0" borderId="0" xfId="0" applyFont="1"/>
    <xf numFmtId="0" fontId="7" fillId="0" borderId="0" xfId="0" applyFont="1"/>
    <xf numFmtId="0" fontId="8" fillId="0" borderId="0" xfId="1" applyFont="1" applyAlignment="1" applyProtection="1">
      <alignment vertical="top" wrapText="1"/>
    </xf>
    <xf numFmtId="0" fontId="9" fillId="0" borderId="0" xfId="0" applyFont="1" applyAlignment="1">
      <alignment vertical="top" wrapText="1"/>
    </xf>
    <xf numFmtId="0" fontId="8" fillId="0" borderId="0" xfId="2" applyAlignment="1" applyProtection="1">
      <alignment vertical="top" wrapText="1"/>
    </xf>
    <xf numFmtId="0" fontId="8" fillId="0" borderId="0" xfId="2" applyAlignment="1" applyProtection="1"/>
    <xf numFmtId="0" fontId="8" fillId="0" borderId="0" xfId="1" applyFont="1" applyAlignment="1" applyProtection="1"/>
    <xf numFmtId="0" fontId="6" fillId="0" borderId="0" xfId="0" applyFont="1" applyAlignment="1">
      <alignment horizontal="right"/>
    </xf>
    <xf numFmtId="0" fontId="4" fillId="0" borderId="0" xfId="0" applyFont="1"/>
    <xf numFmtId="0" fontId="0" fillId="0" borderId="1"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3" xfId="0" applyBorder="1"/>
    <xf numFmtId="0" fontId="0" fillId="0" borderId="1" xfId="0" applyBorder="1" applyAlignment="1">
      <alignment horizontal="center" wrapText="1"/>
    </xf>
    <xf numFmtId="0" fontId="0" fillId="0" borderId="2" xfId="0" applyBorder="1" applyAlignment="1">
      <alignment horizontal="center" wrapText="1"/>
    </xf>
    <xf numFmtId="1" fontId="0" fillId="0" borderId="3" xfId="0" applyNumberFormat="1" applyBorder="1"/>
    <xf numFmtId="0" fontId="0" fillId="0" borderId="4" xfId="0" applyBorder="1"/>
    <xf numFmtId="0" fontId="0" fillId="0" borderId="5" xfId="0" applyBorder="1" applyAlignment="1">
      <alignment horizontal="center"/>
    </xf>
    <xf numFmtId="0" fontId="0" fillId="0" borderId="1" xfId="0" applyBorder="1"/>
    <xf numFmtId="0" fontId="0" fillId="0" borderId="2" xfId="0" applyBorder="1"/>
    <xf numFmtId="0" fontId="0" fillId="0" borderId="0" xfId="0" applyBorder="1"/>
    <xf numFmtId="0" fontId="0" fillId="0" borderId="6" xfId="0" applyBorder="1"/>
    <xf numFmtId="0" fontId="4" fillId="0" borderId="6" xfId="0" applyFont="1" applyBorder="1"/>
    <xf numFmtId="0" fontId="0" fillId="0" borderId="6" xfId="0" applyBorder="1" applyAlignment="1">
      <alignment horizontal="left" indent="2"/>
    </xf>
    <xf numFmtId="0" fontId="0" fillId="0" borderId="7" xfId="0" applyBorder="1"/>
    <xf numFmtId="0" fontId="0" fillId="0" borderId="8" xfId="0" applyBorder="1" applyAlignment="1">
      <alignment horizontal="right"/>
    </xf>
    <xf numFmtId="0" fontId="0" fillId="0" borderId="3" xfId="0" applyBorder="1" applyAlignment="1">
      <alignment horizontal="right"/>
    </xf>
    <xf numFmtId="0" fontId="0" fillId="0" borderId="8" xfId="0" applyBorder="1"/>
    <xf numFmtId="0" fontId="0" fillId="0" borderId="0" xfId="0" applyAlignment="1">
      <alignment horizontal="left" indent="3"/>
    </xf>
    <xf numFmtId="0" fontId="10" fillId="2" borderId="0" xfId="0" applyFont="1" applyFill="1"/>
    <xf numFmtId="164" fontId="0" fillId="0" borderId="3" xfId="0" applyNumberFormat="1" applyBorder="1" applyAlignment="1">
      <alignment horizontal="right"/>
    </xf>
    <xf numFmtId="0" fontId="0" fillId="0" borderId="9" xfId="0" applyBorder="1"/>
    <xf numFmtId="0" fontId="0" fillId="0" borderId="10" xfId="0" applyBorder="1"/>
    <xf numFmtId="0" fontId="0" fillId="0" borderId="11" xfId="0" applyBorder="1"/>
    <xf numFmtId="0" fontId="0" fillId="0" borderId="12" xfId="0" applyBorder="1" applyAlignment="1">
      <alignment horizontal="right"/>
    </xf>
    <xf numFmtId="0" fontId="0" fillId="0" borderId="0" xfId="0" applyBorder="1" applyAlignment="1">
      <alignment horizontal="right"/>
    </xf>
    <xf numFmtId="0" fontId="0" fillId="0" borderId="13" xfId="0" applyBorder="1" applyAlignment="1">
      <alignment horizontal="right"/>
    </xf>
    <xf numFmtId="0" fontId="0" fillId="0" borderId="14" xfId="0" applyBorder="1" applyAlignment="1">
      <alignment horizontal="right"/>
    </xf>
    <xf numFmtId="0" fontId="0" fillId="0" borderId="15" xfId="0" applyBorder="1"/>
    <xf numFmtId="0" fontId="0" fillId="0" borderId="6" xfId="0" applyBorder="1" applyAlignment="1">
      <alignment horizontal="right"/>
    </xf>
    <xf numFmtId="0" fontId="0" fillId="0" borderId="7" xfId="0" applyBorder="1" applyAlignment="1">
      <alignment horizontal="right"/>
    </xf>
    <xf numFmtId="0" fontId="0" fillId="0" borderId="12" xfId="0" applyBorder="1"/>
    <xf numFmtId="0" fontId="0" fillId="0" borderId="13" xfId="0" applyBorder="1"/>
    <xf numFmtId="0" fontId="0" fillId="0" borderId="14" xfId="0" applyBorder="1"/>
    <xf numFmtId="0" fontId="4" fillId="0" borderId="1" xfId="0" applyFont="1" applyBorder="1" applyAlignment="1">
      <alignment horizontal="center" wrapText="1"/>
    </xf>
    <xf numFmtId="0" fontId="4" fillId="0" borderId="4" xfId="0" applyFont="1" applyBorder="1" applyAlignment="1">
      <alignment wrapText="1"/>
    </xf>
    <xf numFmtId="0" fontId="4" fillId="0" borderId="2" xfId="0" applyFont="1" applyBorder="1" applyAlignment="1">
      <alignment horizontal="center" wrapText="1"/>
    </xf>
    <xf numFmtId="0" fontId="4" fillId="0" borderId="5" xfId="0" applyFont="1" applyBorder="1" applyAlignment="1">
      <alignment horizontal="center" wrapText="1"/>
    </xf>
    <xf numFmtId="0" fontId="0" fillId="0" borderId="0" xfId="0" applyBorder="1" applyAlignment="1">
      <alignment horizontal="center"/>
    </xf>
    <xf numFmtId="1" fontId="0" fillId="0" borderId="0" xfId="0" applyNumberFormat="1" applyBorder="1"/>
    <xf numFmtId="0" fontId="10" fillId="0" borderId="0" xfId="0" applyFont="1"/>
    <xf numFmtId="0" fontId="0" fillId="0" borderId="4" xfId="0" applyBorder="1" applyAlignment="1">
      <alignment horizontal="center"/>
    </xf>
    <xf numFmtId="0" fontId="0" fillId="0" borderId="5" xfId="0" applyBorder="1" applyAlignment="1">
      <alignment horizontal="center"/>
    </xf>
    <xf numFmtId="0" fontId="4" fillId="0" borderId="16" xfId="0" applyFont="1" applyBorder="1" applyAlignment="1">
      <alignment horizontal="center"/>
    </xf>
    <xf numFmtId="0" fontId="0" fillId="0" borderId="16" xfId="0" applyBorder="1" applyAlignment="1">
      <alignment horizontal="center"/>
    </xf>
    <xf numFmtId="0" fontId="0" fillId="0" borderId="17" xfId="0" applyBorder="1" applyAlignment="1">
      <alignment horizontal="center"/>
    </xf>
    <xf numFmtId="0" fontId="6" fillId="0" borderId="16" xfId="0" applyFont="1" applyBorder="1" applyAlignment="1">
      <alignment horizontal="center" wrapText="1"/>
    </xf>
    <xf numFmtId="0" fontId="6" fillId="0" borderId="17" xfId="0" applyFont="1" applyBorder="1" applyAlignment="1">
      <alignment horizontal="center" wrapText="1"/>
    </xf>
    <xf numFmtId="0" fontId="4" fillId="0" borderId="16" xfId="0" applyFont="1" applyBorder="1" applyAlignment="1">
      <alignment horizontal="center" wrapText="1"/>
    </xf>
    <xf numFmtId="0" fontId="0" fillId="0" borderId="1" xfId="0" applyBorder="1" applyAlignment="1">
      <alignment horizontal="center" wrapText="1"/>
    </xf>
    <xf numFmtId="0" fontId="4" fillId="0" borderId="15" xfId="0" applyFont="1" applyBorder="1" applyAlignment="1">
      <alignment horizontal="left"/>
    </xf>
    <xf numFmtId="0" fontId="0" fillId="0" borderId="7" xfId="0" applyBorder="1" applyAlignment="1">
      <alignment horizontal="left"/>
    </xf>
    <xf numFmtId="0" fontId="0" fillId="0" borderId="4" xfId="0" applyBorder="1" applyAlignment="1">
      <alignment horizontal="left"/>
    </xf>
    <xf numFmtId="0" fontId="0" fillId="0" borderId="5" xfId="0" applyBorder="1" applyAlignment="1">
      <alignment horizontal="left"/>
    </xf>
  </cellXfs>
  <cellStyles count="3">
    <cellStyle name="Hyperlink" xfId="1" builtinId="8"/>
    <cellStyle name="Hyperlink 2" xfId="2"/>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lang val="en-NZ"/>
  <c:chart>
    <c:title>
      <c:tx>
        <c:rich>
          <a:bodyPr/>
          <a:lstStyle/>
          <a:p>
            <a:pPr>
              <a:defRPr sz="1100" b="1" i="0" u="none" strike="noStrike" cap="none" baseline="0">
                <a:solidFill>
                  <a:srgbClr val="000000"/>
                </a:solidFill>
                <a:latin typeface="Arial"/>
                <a:ea typeface="Arial"/>
                <a:cs typeface="Arial"/>
              </a:defRPr>
            </a:pPr>
            <a:r>
              <a:rPr lang="en-NZ" sz="1100" cap="none" baseline="0"/>
              <a:t>Figure 19
Motorcyclists as a percentage of all road </a:t>
            </a:r>
          </a:p>
          <a:p>
            <a:pPr>
              <a:defRPr sz="1100" b="1" i="0" u="none" strike="noStrike" cap="none" baseline="0">
                <a:solidFill>
                  <a:srgbClr val="000000"/>
                </a:solidFill>
                <a:latin typeface="Arial"/>
                <a:ea typeface="Arial"/>
                <a:cs typeface="Arial"/>
              </a:defRPr>
            </a:pPr>
            <a:r>
              <a:rPr lang="en-NZ" sz="1100" cap="none" baseline="0"/>
              <a:t>crash casualties</a:t>
            </a:r>
          </a:p>
        </c:rich>
      </c:tx>
      <c:layout>
        <c:manualLayout>
          <c:xMode val="edge"/>
          <c:yMode val="edge"/>
          <c:x val="0.25838926174496707"/>
          <c:y val="3.6013400335008376E-2"/>
        </c:manualLayout>
      </c:layout>
      <c:spPr>
        <a:noFill/>
        <a:ln w="25400">
          <a:noFill/>
        </a:ln>
      </c:spPr>
    </c:title>
    <c:plotArea>
      <c:layout>
        <c:manualLayout>
          <c:layoutTarget val="inner"/>
          <c:xMode val="edge"/>
          <c:yMode val="edge"/>
          <c:x val="0.11073825503355712"/>
          <c:y val="0.26633165829145727"/>
          <c:w val="0.81375838926174449"/>
          <c:h val="0.57035175879396949"/>
        </c:manualLayout>
      </c:layout>
      <c:lineChart>
        <c:grouping val="standard"/>
        <c:ser>
          <c:idx val="1"/>
          <c:order val="0"/>
          <c:tx>
            <c:strRef>
              <c:f>'Fig19'!$G$5</c:f>
              <c:strCache>
                <c:ptCount val="1"/>
                <c:pt idx="0">
                  <c:v>Injuries</c:v>
                </c:pt>
              </c:strCache>
            </c:strRef>
          </c:tx>
          <c:spPr>
            <a:ln w="25400">
              <a:solidFill>
                <a:srgbClr val="000000"/>
              </a:solidFill>
              <a:prstDash val="sysDash"/>
            </a:ln>
          </c:spPr>
          <c:marker>
            <c:symbol val="none"/>
          </c:marker>
          <c:cat>
            <c:numRef>
              <c:f>'Fig19'!$B$6:$B$52</c:f>
              <c:numCache>
                <c:formatCode>General</c:formatCode>
                <c:ptCount val="47"/>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numCache>
            </c:numRef>
          </c:cat>
          <c:val>
            <c:numRef>
              <c:f>'Fig19'!$G$6:$G$52</c:f>
              <c:numCache>
                <c:formatCode>0.0</c:formatCode>
                <c:ptCount val="47"/>
                <c:pt idx="0">
                  <c:v>9.9898994757346937</c:v>
                </c:pt>
                <c:pt idx="1">
                  <c:v>13.472485768500949</c:v>
                </c:pt>
                <c:pt idx="2">
                  <c:v>16.87654044364777</c:v>
                </c:pt>
                <c:pt idx="3">
                  <c:v>18.062860808210392</c:v>
                </c:pt>
                <c:pt idx="4">
                  <c:v>19.64568630275097</c:v>
                </c:pt>
                <c:pt idx="5">
                  <c:v>18.272090327133423</c:v>
                </c:pt>
                <c:pt idx="6">
                  <c:v>18.664431405420508</c:v>
                </c:pt>
                <c:pt idx="7">
                  <c:v>17.209700427960058</c:v>
                </c:pt>
                <c:pt idx="8">
                  <c:v>17.874555277375148</c:v>
                </c:pt>
                <c:pt idx="9">
                  <c:v>20.21146515140617</c:v>
                </c:pt>
                <c:pt idx="10">
                  <c:v>19.852570564516128</c:v>
                </c:pt>
                <c:pt idx="11">
                  <c:v>21.810194457006265</c:v>
                </c:pt>
                <c:pt idx="12">
                  <c:v>21.909349141657405</c:v>
                </c:pt>
                <c:pt idx="13">
                  <c:v>20.671881632405555</c:v>
                </c:pt>
                <c:pt idx="14">
                  <c:v>22.009815110705318</c:v>
                </c:pt>
                <c:pt idx="15">
                  <c:v>20.648265651438241</c:v>
                </c:pt>
                <c:pt idx="16">
                  <c:v>19.513616615449823</c:v>
                </c:pt>
                <c:pt idx="17">
                  <c:v>18.800726185390857</c:v>
                </c:pt>
                <c:pt idx="18">
                  <c:v>16.505246166263117</c:v>
                </c:pt>
                <c:pt idx="19">
                  <c:v>14.800530312161023</c:v>
                </c:pt>
                <c:pt idx="20">
                  <c:v>12.432981545233929</c:v>
                </c:pt>
                <c:pt idx="21">
                  <c:v>12.29200214707461</c:v>
                </c:pt>
                <c:pt idx="22">
                  <c:v>11.264809875317908</c:v>
                </c:pt>
                <c:pt idx="23">
                  <c:v>10.332274291765952</c:v>
                </c:pt>
                <c:pt idx="24">
                  <c:v>10.367469879518072</c:v>
                </c:pt>
                <c:pt idx="25">
                  <c:v>9.1227030231179604</c:v>
                </c:pt>
                <c:pt idx="26">
                  <c:v>8.2657474993241422</c:v>
                </c:pt>
                <c:pt idx="27">
                  <c:v>8.5383177570093451</c:v>
                </c:pt>
                <c:pt idx="28">
                  <c:v>7.806961005478569</c:v>
                </c:pt>
                <c:pt idx="29">
                  <c:v>6.5922160180015004</c:v>
                </c:pt>
                <c:pt idx="30">
                  <c:v>6.358328772121876</c:v>
                </c:pt>
                <c:pt idx="31">
                  <c:v>5.4091203104786549</c:v>
                </c:pt>
                <c:pt idx="32">
                  <c:v>5.3455956315562583</c:v>
                </c:pt>
                <c:pt idx="33">
                  <c:v>5.295018090731979</c:v>
                </c:pt>
                <c:pt idx="34">
                  <c:v>5.1907847372210227</c:v>
                </c:pt>
                <c:pt idx="35">
                  <c:v>6.24870251193689</c:v>
                </c:pt>
                <c:pt idx="36">
                  <c:v>6.7022538552787667</c:v>
                </c:pt>
                <c:pt idx="37">
                  <c:v>8.3432211328295764</c:v>
                </c:pt>
                <c:pt idx="38">
                  <c:v>9.1999472782390939</c:v>
                </c:pt>
                <c:pt idx="39">
                  <c:v>9.4147582697201013</c:v>
                </c:pt>
                <c:pt idx="40">
                  <c:v>9.265198489059939</c:v>
                </c:pt>
                <c:pt idx="41">
                  <c:v>9.3685382535390485</c:v>
                </c:pt>
                <c:pt idx="42">
                  <c:v>9.387889787163834</c:v>
                </c:pt>
                <c:pt idx="43">
                  <c:v>10.084033613445378</c:v>
                </c:pt>
                <c:pt idx="44">
                  <c:v>10.384169712095552</c:v>
                </c:pt>
                <c:pt idx="45">
                  <c:v>10.040749796251019</c:v>
                </c:pt>
                <c:pt idx="46">
                  <c:v>9.6740526653821455</c:v>
                </c:pt>
              </c:numCache>
            </c:numRef>
          </c:val>
        </c:ser>
        <c:ser>
          <c:idx val="2"/>
          <c:order val="1"/>
          <c:tx>
            <c:strRef>
              <c:f>'Fig19'!$H$5</c:f>
              <c:strCache>
                <c:ptCount val="1"/>
                <c:pt idx="0">
                  <c:v>Deaths</c:v>
                </c:pt>
              </c:strCache>
            </c:strRef>
          </c:tx>
          <c:spPr>
            <a:ln w="25400">
              <a:solidFill>
                <a:srgbClr val="000000"/>
              </a:solidFill>
              <a:prstDash val="solid"/>
            </a:ln>
          </c:spPr>
          <c:marker>
            <c:symbol val="none"/>
          </c:marker>
          <c:cat>
            <c:numRef>
              <c:f>'Fig19'!$B$6:$B$52</c:f>
              <c:numCache>
                <c:formatCode>General</c:formatCode>
                <c:ptCount val="47"/>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numCache>
            </c:numRef>
          </c:cat>
          <c:val>
            <c:numRef>
              <c:f>'Fig19'!$H$6:$H$52</c:f>
              <c:numCache>
                <c:formatCode>0.0</c:formatCode>
                <c:ptCount val="47"/>
                <c:pt idx="0">
                  <c:v>6.5648854961832059</c:v>
                </c:pt>
                <c:pt idx="1">
                  <c:v>7.6809453471196454</c:v>
                </c:pt>
                <c:pt idx="2">
                  <c:v>11.079943899018232</c:v>
                </c:pt>
                <c:pt idx="3">
                  <c:v>15.421115065243178</c:v>
                </c:pt>
                <c:pt idx="4">
                  <c:v>15.828402366863905</c:v>
                </c:pt>
                <c:pt idx="5">
                  <c:v>15.286624203821656</c:v>
                </c:pt>
                <c:pt idx="6">
                  <c:v>15.106732348111658</c:v>
                </c:pt>
                <c:pt idx="7">
                  <c:v>13.96011396011396</c:v>
                </c:pt>
                <c:pt idx="8">
                  <c:v>15.902140672782874</c:v>
                </c:pt>
                <c:pt idx="9">
                  <c:v>16.245487364620939</c:v>
                </c:pt>
                <c:pt idx="10">
                  <c:v>15.191986644407345</c:v>
                </c:pt>
                <c:pt idx="11">
                  <c:v>17.33931240657698</c:v>
                </c:pt>
                <c:pt idx="12">
                  <c:v>16.790490341753344</c:v>
                </c:pt>
                <c:pt idx="13">
                  <c:v>16.614906832298136</c:v>
                </c:pt>
                <c:pt idx="14">
                  <c:v>18.684603886397607</c:v>
                </c:pt>
                <c:pt idx="15">
                  <c:v>17.670682730923694</c:v>
                </c:pt>
                <c:pt idx="16">
                  <c:v>16.579634464751958</c:v>
                </c:pt>
                <c:pt idx="17">
                  <c:v>18.238993710691823</c:v>
                </c:pt>
                <c:pt idx="18">
                  <c:v>20.082530949105916</c:v>
                </c:pt>
                <c:pt idx="19">
                  <c:v>18.67549668874172</c:v>
                </c:pt>
                <c:pt idx="20">
                  <c:v>15.637860082304528</c:v>
                </c:pt>
                <c:pt idx="21">
                  <c:v>12</c:v>
                </c:pt>
                <c:pt idx="22">
                  <c:v>13.622291021671826</c:v>
                </c:pt>
                <c:pt idx="23">
                  <c:v>13.333333333333334</c:v>
                </c:pt>
                <c:pt idx="24">
                  <c:v>12.413793103448276</c:v>
                </c:pt>
                <c:pt idx="25">
                  <c:v>13.402061855670103</c:v>
                </c:pt>
                <c:pt idx="26">
                  <c:v>9.3385214007782107</c:v>
                </c:pt>
                <c:pt idx="27">
                  <c:v>10.38961038961039</c:v>
                </c:pt>
                <c:pt idx="28">
                  <c:v>10.778443113772456</c:v>
                </c:pt>
                <c:pt idx="29">
                  <c:v>8.2677165354330704</c:v>
                </c:pt>
                <c:pt idx="30">
                  <c:v>6.7099567099567103</c:v>
                </c:pt>
                <c:pt idx="31">
                  <c:v>7.6923076923076925</c:v>
                </c:pt>
                <c:pt idx="32">
                  <c:v>7.4074074074074074</c:v>
                </c:pt>
                <c:pt idx="33">
                  <c:v>6.0737527114967458</c:v>
                </c:pt>
                <c:pt idx="34">
                  <c:v>7.7981651376146788</c:v>
                </c:pt>
                <c:pt idx="35">
                  <c:v>8.8888888888888893</c:v>
                </c:pt>
                <c:pt idx="36">
                  <c:v>9.669211195928753</c:v>
                </c:pt>
                <c:pt idx="37">
                  <c:v>9.738717339667458</c:v>
                </c:pt>
                <c:pt idx="38">
                  <c:v>13.934426229508198</c:v>
                </c:pt>
                <c:pt idx="39">
                  <c:v>12.5</c:v>
                </c:pt>
                <c:pt idx="40">
                  <c:v>13.333333333333334</c:v>
                </c:pt>
                <c:pt idx="41">
                  <c:v>11.619718309859154</c:v>
                </c:pt>
                <c:pt idx="42">
                  <c:v>16.233766233766232</c:v>
                </c:pt>
                <c:pt idx="43">
                  <c:v>15.41501976284585</c:v>
                </c:pt>
                <c:pt idx="44">
                  <c:v>14.675767918088738</c:v>
                </c:pt>
                <c:pt idx="45">
                  <c:v>16.927899686520377</c:v>
                </c:pt>
                <c:pt idx="46">
                  <c:v>15.853658536585366</c:v>
                </c:pt>
              </c:numCache>
            </c:numRef>
          </c:val>
        </c:ser>
        <c:marker val="1"/>
        <c:axId val="77329920"/>
        <c:axId val="77331840"/>
      </c:lineChart>
      <c:catAx>
        <c:axId val="77329920"/>
        <c:scaling>
          <c:orientation val="minMax"/>
        </c:scaling>
        <c:axPos val="b"/>
        <c:title>
          <c:tx>
            <c:rich>
              <a:bodyPr/>
              <a:lstStyle/>
              <a:p>
                <a:pPr>
                  <a:defRPr sz="1050" b="1" i="0" u="none" strike="noStrike" baseline="0">
                    <a:solidFill>
                      <a:srgbClr val="000000"/>
                    </a:solidFill>
                    <a:latin typeface="Arial"/>
                    <a:ea typeface="Arial"/>
                    <a:cs typeface="Arial"/>
                  </a:defRPr>
                </a:pPr>
                <a:r>
                  <a:rPr lang="en-NZ"/>
                  <a:t>Year</a:t>
                </a:r>
              </a:p>
            </c:rich>
          </c:tx>
          <c:layout>
            <c:manualLayout>
              <c:xMode val="edge"/>
              <c:yMode val="edge"/>
              <c:x val="0.48657718120805415"/>
              <c:y val="0.91708542713567864"/>
            </c:manualLayout>
          </c:layout>
          <c:spPr>
            <a:noFill/>
            <a:ln w="25400">
              <a:noFill/>
            </a:ln>
          </c:spPr>
        </c:title>
        <c:numFmt formatCode="General" sourceLinked="1"/>
        <c:majorTickMark val="in"/>
        <c:tickLblPos val="nextTo"/>
        <c:spPr>
          <a:ln w="3175">
            <a:solidFill>
              <a:srgbClr val="000000"/>
            </a:solidFill>
            <a:prstDash val="solid"/>
          </a:ln>
        </c:spPr>
        <c:txPr>
          <a:bodyPr rot="0" vert="horz"/>
          <a:lstStyle/>
          <a:p>
            <a:pPr>
              <a:defRPr sz="1050" b="0" i="0" u="none" strike="noStrike" baseline="0">
                <a:solidFill>
                  <a:srgbClr val="000000"/>
                </a:solidFill>
                <a:latin typeface="Arial"/>
                <a:ea typeface="Arial"/>
                <a:cs typeface="Arial"/>
              </a:defRPr>
            </a:pPr>
            <a:endParaRPr lang="en-US"/>
          </a:p>
        </c:txPr>
        <c:crossAx val="77331840"/>
        <c:crosses val="autoZero"/>
        <c:auto val="1"/>
        <c:lblAlgn val="ctr"/>
        <c:lblOffset val="100"/>
        <c:tickLblSkip val="5"/>
        <c:tickMarkSkip val="1"/>
      </c:catAx>
      <c:valAx>
        <c:axId val="77331840"/>
        <c:scaling>
          <c:orientation val="minMax"/>
        </c:scaling>
        <c:axPos val="l"/>
        <c:title>
          <c:tx>
            <c:rich>
              <a:bodyPr/>
              <a:lstStyle/>
              <a:p>
                <a:pPr>
                  <a:defRPr sz="1050" b="1" i="0" u="none" strike="noStrike" baseline="0">
                    <a:solidFill>
                      <a:srgbClr val="000000"/>
                    </a:solidFill>
                    <a:latin typeface="Arial"/>
                    <a:ea typeface="Arial"/>
                    <a:cs typeface="Arial"/>
                  </a:defRPr>
                </a:pPr>
                <a:r>
                  <a:rPr lang="en-NZ"/>
                  <a:t>Percent of casualties</a:t>
                </a:r>
              </a:p>
            </c:rich>
          </c:tx>
          <c:layout>
            <c:manualLayout>
              <c:xMode val="edge"/>
              <c:yMode val="edge"/>
              <c:x val="2.3489932885906072E-2"/>
              <c:y val="0.3592964824120603"/>
            </c:manualLayout>
          </c:layout>
          <c:spPr>
            <a:noFill/>
            <a:ln w="25400">
              <a:noFill/>
            </a:ln>
          </c:spPr>
        </c:title>
        <c:numFmt formatCode="0" sourceLinked="0"/>
        <c:majorTickMark val="in"/>
        <c:tickLblPos val="nextTo"/>
        <c:spPr>
          <a:ln w="3175">
            <a:solidFill>
              <a:srgbClr val="000000"/>
            </a:solidFill>
            <a:prstDash val="solid"/>
          </a:ln>
        </c:spPr>
        <c:txPr>
          <a:bodyPr rot="0" vert="horz"/>
          <a:lstStyle/>
          <a:p>
            <a:pPr>
              <a:defRPr sz="1050" b="0" i="0" u="none" strike="noStrike" baseline="0">
                <a:solidFill>
                  <a:srgbClr val="000000"/>
                </a:solidFill>
                <a:latin typeface="Arial"/>
                <a:ea typeface="Arial"/>
                <a:cs typeface="Arial"/>
              </a:defRPr>
            </a:pPr>
            <a:endParaRPr lang="en-US"/>
          </a:p>
        </c:txPr>
        <c:crossAx val="77329920"/>
        <c:crosses val="autoZero"/>
        <c:crossBetween val="between"/>
      </c:valAx>
      <c:spPr>
        <a:noFill/>
        <a:ln w="12700">
          <a:solidFill>
            <a:srgbClr val="808080"/>
          </a:solidFill>
          <a:prstDash val="solid"/>
        </a:ln>
      </c:spPr>
    </c:plotArea>
    <c:plotVisOnly val="1"/>
    <c:dispBlanksAs val="gap"/>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000000000000056" r="0.75000000000000056" t="1" header="0.5" footer="0.5"/>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lang val="en-NZ"/>
  <c:chart>
    <c:title>
      <c:tx>
        <c:rich>
          <a:bodyPr/>
          <a:lstStyle/>
          <a:p>
            <a:pPr>
              <a:defRPr sz="1200" b="1" i="0" u="none" strike="noStrike" cap="none" baseline="0">
                <a:solidFill>
                  <a:srgbClr val="000000"/>
                </a:solidFill>
                <a:latin typeface="Arial"/>
                <a:ea typeface="Arial"/>
                <a:cs typeface="Arial"/>
              </a:defRPr>
            </a:pPr>
            <a:r>
              <a:rPr lang="en-NZ" sz="1200" cap="none" baseline="0"/>
              <a:t>Figure 20
Percentage of motorcycle casualties by age
and sex</a:t>
            </a:r>
          </a:p>
        </c:rich>
      </c:tx>
      <c:layout>
        <c:manualLayout>
          <c:xMode val="edge"/>
          <c:yMode val="edge"/>
          <c:x val="0.305797405759063"/>
          <c:y val="3.3725490196078428E-2"/>
        </c:manualLayout>
      </c:layout>
      <c:spPr>
        <a:noFill/>
        <a:ln w="25400">
          <a:noFill/>
        </a:ln>
      </c:spPr>
    </c:title>
    <c:plotArea>
      <c:layout>
        <c:manualLayout>
          <c:layoutTarget val="inner"/>
          <c:xMode val="edge"/>
          <c:yMode val="edge"/>
          <c:x val="0.15797116664764729"/>
          <c:y val="0.2"/>
          <c:w val="0.79855194187682998"/>
          <c:h val="0.60941176470588232"/>
        </c:manualLayout>
      </c:layout>
      <c:barChart>
        <c:barDir val="col"/>
        <c:grouping val="stacked"/>
        <c:ser>
          <c:idx val="0"/>
          <c:order val="0"/>
          <c:tx>
            <c:v>Male</c:v>
          </c:tx>
          <c:spPr>
            <a:solidFill>
              <a:srgbClr val="808080"/>
            </a:solidFill>
            <a:ln w="12700">
              <a:solidFill>
                <a:srgbClr val="000000"/>
              </a:solidFill>
              <a:prstDash val="solid"/>
            </a:ln>
          </c:spPr>
          <c:cat>
            <c:strRef>
              <c:f>'Fig20'!$B$5:$B$19</c:f>
              <c:strCache>
                <c:ptCount val="15"/>
                <c:pt idx="0">
                  <c:v>0-4</c:v>
                </c:pt>
                <c:pt idx="1">
                  <c:v>5-9</c:v>
                </c:pt>
                <c:pt idx="2">
                  <c:v>10-14</c:v>
                </c:pt>
                <c:pt idx="3">
                  <c:v>15-19 </c:v>
                </c:pt>
                <c:pt idx="4">
                  <c:v>20-24 </c:v>
                </c:pt>
                <c:pt idx="5">
                  <c:v>25-29 </c:v>
                </c:pt>
                <c:pt idx="6">
                  <c:v>30-34 </c:v>
                </c:pt>
                <c:pt idx="7">
                  <c:v>35-39 </c:v>
                </c:pt>
                <c:pt idx="8">
                  <c:v>40-44 </c:v>
                </c:pt>
                <c:pt idx="9">
                  <c:v>45-49 </c:v>
                </c:pt>
                <c:pt idx="10">
                  <c:v>50-54 </c:v>
                </c:pt>
                <c:pt idx="11">
                  <c:v>55-59 </c:v>
                </c:pt>
                <c:pt idx="12">
                  <c:v>60-64 </c:v>
                </c:pt>
                <c:pt idx="13">
                  <c:v>65-69 </c:v>
                </c:pt>
                <c:pt idx="14">
                  <c:v>70+ </c:v>
                </c:pt>
              </c:strCache>
            </c:strRef>
          </c:cat>
          <c:val>
            <c:numRef>
              <c:f>'Fig20'!$C$5:$C$19</c:f>
              <c:numCache>
                <c:formatCode>0.0</c:formatCode>
                <c:ptCount val="15"/>
                <c:pt idx="0">
                  <c:v>0.1</c:v>
                </c:pt>
                <c:pt idx="1">
                  <c:v>0.2</c:v>
                </c:pt>
                <c:pt idx="2">
                  <c:v>0.6</c:v>
                </c:pt>
                <c:pt idx="3">
                  <c:v>9.4</c:v>
                </c:pt>
                <c:pt idx="4">
                  <c:v>11.4</c:v>
                </c:pt>
                <c:pt idx="5">
                  <c:v>8.4</c:v>
                </c:pt>
                <c:pt idx="6">
                  <c:v>6.3</c:v>
                </c:pt>
                <c:pt idx="7">
                  <c:v>4.9000000000000004</c:v>
                </c:pt>
                <c:pt idx="8">
                  <c:v>5.7</c:v>
                </c:pt>
                <c:pt idx="9">
                  <c:v>9.6</c:v>
                </c:pt>
                <c:pt idx="10">
                  <c:v>8.8000000000000007</c:v>
                </c:pt>
                <c:pt idx="11">
                  <c:v>7</c:v>
                </c:pt>
                <c:pt idx="12">
                  <c:v>4.5</c:v>
                </c:pt>
                <c:pt idx="13">
                  <c:v>2.2999999999999998</c:v>
                </c:pt>
                <c:pt idx="14">
                  <c:v>1.4</c:v>
                </c:pt>
              </c:numCache>
            </c:numRef>
          </c:val>
        </c:ser>
        <c:ser>
          <c:idx val="1"/>
          <c:order val="1"/>
          <c:tx>
            <c:v>Female</c:v>
          </c:tx>
          <c:spPr>
            <a:solidFill>
              <a:schemeClr val="bg1">
                <a:lumMod val="85000"/>
              </a:schemeClr>
            </a:solidFill>
            <a:ln w="12700">
              <a:solidFill>
                <a:srgbClr val="000000"/>
              </a:solidFill>
              <a:prstDash val="solid"/>
            </a:ln>
          </c:spPr>
          <c:cat>
            <c:strRef>
              <c:f>'Fig20'!$B$5:$B$19</c:f>
              <c:strCache>
                <c:ptCount val="15"/>
                <c:pt idx="0">
                  <c:v>0-4</c:v>
                </c:pt>
                <c:pt idx="1">
                  <c:v>5-9</c:v>
                </c:pt>
                <c:pt idx="2">
                  <c:v>10-14</c:v>
                </c:pt>
                <c:pt idx="3">
                  <c:v>15-19 </c:v>
                </c:pt>
                <c:pt idx="4">
                  <c:v>20-24 </c:v>
                </c:pt>
                <c:pt idx="5">
                  <c:v>25-29 </c:v>
                </c:pt>
                <c:pt idx="6">
                  <c:v>30-34 </c:v>
                </c:pt>
                <c:pt idx="7">
                  <c:v>35-39 </c:v>
                </c:pt>
                <c:pt idx="8">
                  <c:v>40-44 </c:v>
                </c:pt>
                <c:pt idx="9">
                  <c:v>45-49 </c:v>
                </c:pt>
                <c:pt idx="10">
                  <c:v>50-54 </c:v>
                </c:pt>
                <c:pt idx="11">
                  <c:v>55-59 </c:v>
                </c:pt>
                <c:pt idx="12">
                  <c:v>60-64 </c:v>
                </c:pt>
                <c:pt idx="13">
                  <c:v>65-69 </c:v>
                </c:pt>
                <c:pt idx="14">
                  <c:v>70+ </c:v>
                </c:pt>
              </c:strCache>
            </c:strRef>
          </c:cat>
          <c:val>
            <c:numRef>
              <c:f>'Fig20'!$D$5:$D$19</c:f>
              <c:numCache>
                <c:formatCode>0.0</c:formatCode>
                <c:ptCount val="15"/>
                <c:pt idx="0">
                  <c:v>0</c:v>
                </c:pt>
                <c:pt idx="1">
                  <c:v>0</c:v>
                </c:pt>
                <c:pt idx="2">
                  <c:v>0.6</c:v>
                </c:pt>
                <c:pt idx="3">
                  <c:v>2.2000000000000002</c:v>
                </c:pt>
                <c:pt idx="4">
                  <c:v>2.7</c:v>
                </c:pt>
                <c:pt idx="5">
                  <c:v>1.6</c:v>
                </c:pt>
                <c:pt idx="6">
                  <c:v>1</c:v>
                </c:pt>
                <c:pt idx="7">
                  <c:v>0.6</c:v>
                </c:pt>
                <c:pt idx="8">
                  <c:v>2</c:v>
                </c:pt>
                <c:pt idx="9">
                  <c:v>2.4</c:v>
                </c:pt>
                <c:pt idx="10">
                  <c:v>1.9</c:v>
                </c:pt>
                <c:pt idx="11">
                  <c:v>1.5</c:v>
                </c:pt>
                <c:pt idx="12">
                  <c:v>0.6</c:v>
                </c:pt>
                <c:pt idx="13">
                  <c:v>0.2</c:v>
                </c:pt>
                <c:pt idx="14">
                  <c:v>0.2</c:v>
                </c:pt>
              </c:numCache>
            </c:numRef>
          </c:val>
        </c:ser>
        <c:overlap val="100"/>
        <c:axId val="209142528"/>
        <c:axId val="209144448"/>
      </c:barChart>
      <c:catAx>
        <c:axId val="209142528"/>
        <c:scaling>
          <c:orientation val="minMax"/>
        </c:scaling>
        <c:axPos val="b"/>
        <c:title>
          <c:tx>
            <c:rich>
              <a:bodyPr/>
              <a:lstStyle/>
              <a:p>
                <a:pPr>
                  <a:defRPr sz="1025" b="1" i="0" u="none" strike="noStrike" baseline="0">
                    <a:solidFill>
                      <a:srgbClr val="000000"/>
                    </a:solidFill>
                    <a:latin typeface="Arial"/>
                    <a:ea typeface="Arial"/>
                    <a:cs typeface="Arial"/>
                  </a:defRPr>
                </a:pPr>
                <a:r>
                  <a:rPr lang="en-NZ"/>
                  <a:t>Age</a:t>
                </a:r>
              </a:p>
            </c:rich>
          </c:tx>
          <c:layout>
            <c:manualLayout>
              <c:xMode val="edge"/>
              <c:yMode val="edge"/>
              <c:x val="0.49565293468751198"/>
              <c:y val="0.91764705882353015"/>
            </c:manualLayout>
          </c:layout>
          <c:spPr>
            <a:noFill/>
            <a:ln w="25400">
              <a:noFill/>
            </a:ln>
          </c:spPr>
        </c:title>
        <c:numFmt formatCode="General" sourceLinked="1"/>
        <c:tickLblPos val="low"/>
        <c:spPr>
          <a:ln w="3175">
            <a:solidFill>
              <a:srgbClr val="000000"/>
            </a:solidFill>
            <a:prstDash val="solid"/>
          </a:ln>
        </c:spPr>
        <c:txPr>
          <a:bodyPr rot="-1800000" vert="horz"/>
          <a:lstStyle/>
          <a:p>
            <a:pPr>
              <a:defRPr sz="925" b="0" i="0" u="none" strike="noStrike" baseline="0">
                <a:solidFill>
                  <a:srgbClr val="000000"/>
                </a:solidFill>
                <a:latin typeface="Arial"/>
                <a:ea typeface="Arial"/>
                <a:cs typeface="Arial"/>
              </a:defRPr>
            </a:pPr>
            <a:endParaRPr lang="en-US"/>
          </a:p>
        </c:txPr>
        <c:crossAx val="209144448"/>
        <c:crosses val="autoZero"/>
        <c:auto val="1"/>
        <c:lblAlgn val="ctr"/>
        <c:lblOffset val="100"/>
        <c:tickLblSkip val="1"/>
        <c:tickMarkSkip val="1"/>
      </c:catAx>
      <c:valAx>
        <c:axId val="209144448"/>
        <c:scaling>
          <c:orientation val="minMax"/>
        </c:scaling>
        <c:axPos val="l"/>
        <c:title>
          <c:tx>
            <c:rich>
              <a:bodyPr/>
              <a:lstStyle/>
              <a:p>
                <a:pPr>
                  <a:defRPr sz="1025" b="1" i="0" u="none" strike="noStrike" baseline="0">
                    <a:solidFill>
                      <a:srgbClr val="000000"/>
                    </a:solidFill>
                    <a:latin typeface="Arial"/>
                    <a:ea typeface="Arial"/>
                    <a:cs typeface="Arial"/>
                  </a:defRPr>
                </a:pPr>
                <a:r>
                  <a:rPr lang="en-NZ"/>
                  <a:t>Percent of casualties</a:t>
                </a:r>
              </a:p>
            </c:rich>
          </c:tx>
          <c:layout>
            <c:manualLayout>
              <c:xMode val="edge"/>
              <c:yMode val="edge"/>
              <c:x val="6.3768268096922723E-2"/>
              <c:y val="0.3364705882352948"/>
            </c:manualLayout>
          </c:layout>
          <c:spPr>
            <a:noFill/>
            <a:ln w="25400">
              <a:noFill/>
            </a:ln>
          </c:spPr>
        </c:title>
        <c:numFmt formatCode="0.0" sourceLinked="1"/>
        <c:tickLblPos val="nextTo"/>
        <c:spPr>
          <a:ln w="3175">
            <a:solidFill>
              <a:srgbClr val="000000"/>
            </a:solidFill>
            <a:prstDash val="solid"/>
          </a:ln>
        </c:spPr>
        <c:txPr>
          <a:bodyPr rot="0" vert="horz"/>
          <a:lstStyle/>
          <a:p>
            <a:pPr>
              <a:defRPr sz="1025" b="0" i="0" u="none" strike="noStrike" baseline="0">
                <a:solidFill>
                  <a:srgbClr val="000000"/>
                </a:solidFill>
                <a:latin typeface="Arial"/>
                <a:ea typeface="Arial"/>
                <a:cs typeface="Arial"/>
              </a:defRPr>
            </a:pPr>
            <a:endParaRPr lang="en-US"/>
          </a:p>
        </c:txPr>
        <c:crossAx val="209142528"/>
        <c:crosses val="autoZero"/>
        <c:crossBetween val="between"/>
      </c:valAx>
      <c:spPr>
        <a:noFill/>
        <a:ln w="3175">
          <a:solidFill>
            <a:srgbClr val="000000"/>
          </a:solidFill>
          <a:prstDash val="solid"/>
        </a:ln>
      </c:spPr>
    </c:plotArea>
    <c:legend>
      <c:legendPos val="r"/>
      <c:layout>
        <c:manualLayout>
          <c:xMode val="edge"/>
          <c:yMode val="edge"/>
          <c:x val="0.81159542013770014"/>
          <c:y val="0.26117647058823534"/>
          <c:w val="0.121352657004831"/>
          <c:h val="0.10914485101127078"/>
        </c:manualLayout>
      </c:layout>
      <c:spPr>
        <a:solidFill>
          <a:srgbClr val="FFFFFF"/>
        </a:solidFill>
        <a:ln w="25400">
          <a:noFill/>
        </a:ln>
      </c:spPr>
      <c:txPr>
        <a:bodyPr/>
        <a:lstStyle/>
        <a:p>
          <a:pPr>
            <a:defRPr sz="1100" b="0" i="0" u="none" strike="noStrike" baseline="0">
              <a:solidFill>
                <a:srgbClr val="000000"/>
              </a:solidFill>
              <a:latin typeface="Arial"/>
              <a:ea typeface="Arial"/>
              <a:cs typeface="Arial"/>
            </a:defRPr>
          </a:pPr>
          <a:endParaRPr lang="en-US"/>
        </a:p>
      </c:txPr>
    </c:legend>
    <c:plotVisOnly val="1"/>
    <c:dispBlanksAs val="gap"/>
  </c:chart>
  <c:spPr>
    <a:solidFill>
      <a:srgbClr val="FFFFFF"/>
    </a:solidFill>
    <a:ln w="9525">
      <a:noFill/>
    </a:ln>
  </c:spPr>
  <c:txPr>
    <a:bodyPr/>
    <a:lstStyle/>
    <a:p>
      <a:pPr>
        <a:defRPr sz="1025" b="0" i="0" u="none" strike="noStrike" baseline="0">
          <a:solidFill>
            <a:srgbClr val="000000"/>
          </a:solidFill>
          <a:latin typeface="Arial"/>
          <a:ea typeface="Arial"/>
          <a:cs typeface="Arial"/>
        </a:defRPr>
      </a:pPr>
      <a:endParaRPr lang="en-US"/>
    </a:p>
  </c:txPr>
  <c:printSettings>
    <c:headerFooter alignWithMargins="0"/>
    <c:pageMargins b="1" l="0.75000000000000056" r="0.75000000000000056" t="1" header="0.5" footer="0.5"/>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NZ"/>
  <c:chart>
    <c:title>
      <c:tx>
        <c:rich>
          <a:bodyPr/>
          <a:lstStyle/>
          <a:p>
            <a:pPr>
              <a:defRPr sz="1100" b="1" i="0" u="none" strike="noStrike" cap="none" baseline="0">
                <a:solidFill>
                  <a:srgbClr val="000000"/>
                </a:solidFill>
                <a:latin typeface="Arial"/>
                <a:ea typeface="Arial"/>
                <a:cs typeface="Arial"/>
              </a:defRPr>
            </a:pPr>
            <a:r>
              <a:rPr lang="en-NZ" sz="1100" cap="none" baseline="0"/>
              <a:t>Figure 21
Motorcycle casualties by time of day and day of week</a:t>
            </a:r>
          </a:p>
        </c:rich>
      </c:tx>
      <c:layout>
        <c:manualLayout>
          <c:xMode val="edge"/>
          <c:yMode val="edge"/>
          <c:x val="0.23895038605611207"/>
          <c:y val="6.2814070351758858E-2"/>
        </c:manualLayout>
      </c:layout>
      <c:spPr>
        <a:noFill/>
        <a:ln w="25400">
          <a:noFill/>
        </a:ln>
      </c:spPr>
    </c:title>
    <c:plotArea>
      <c:layout>
        <c:manualLayout>
          <c:layoutTarget val="inner"/>
          <c:xMode val="edge"/>
          <c:yMode val="edge"/>
          <c:x val="9.2541498876075712E-2"/>
          <c:y val="0.23701842546063667"/>
          <c:w val="0.88812214593009819"/>
          <c:h val="0.58458961474036797"/>
        </c:manualLayout>
      </c:layout>
      <c:lineChart>
        <c:grouping val="standard"/>
        <c:ser>
          <c:idx val="1"/>
          <c:order val="0"/>
          <c:tx>
            <c:strRef>
              <c:f>'Fig21'!$C$6</c:f>
              <c:strCache>
                <c:ptCount val="1"/>
                <c:pt idx="0">
                  <c:v>Percent of casualties</c:v>
                </c:pt>
              </c:strCache>
            </c:strRef>
          </c:tx>
          <c:spPr>
            <a:ln w="25400">
              <a:solidFill>
                <a:srgbClr val="000000"/>
              </a:solidFill>
              <a:prstDash val="solid"/>
            </a:ln>
          </c:spPr>
          <c:marker>
            <c:symbol val="none"/>
          </c:marker>
          <c:val>
            <c:numRef>
              <c:f>'Fig21'!$C$7:$C$174</c:f>
              <c:numCache>
                <c:formatCode>General</c:formatCode>
                <c:ptCount val="168"/>
                <c:pt idx="0">
                  <c:v>0</c:v>
                </c:pt>
                <c:pt idx="1">
                  <c:v>0</c:v>
                </c:pt>
                <c:pt idx="2">
                  <c:v>0</c:v>
                </c:pt>
                <c:pt idx="3">
                  <c:v>0</c:v>
                </c:pt>
                <c:pt idx="4">
                  <c:v>0</c:v>
                </c:pt>
                <c:pt idx="5">
                  <c:v>0.16</c:v>
                </c:pt>
                <c:pt idx="6">
                  <c:v>0.24</c:v>
                </c:pt>
                <c:pt idx="7">
                  <c:v>0.8</c:v>
                </c:pt>
                <c:pt idx="8">
                  <c:v>0.72</c:v>
                </c:pt>
                <c:pt idx="9">
                  <c:v>0.96</c:v>
                </c:pt>
                <c:pt idx="10">
                  <c:v>0.88</c:v>
                </c:pt>
                <c:pt idx="11">
                  <c:v>0.16</c:v>
                </c:pt>
                <c:pt idx="12">
                  <c:v>0.24</c:v>
                </c:pt>
                <c:pt idx="13">
                  <c:v>0.56000000000000005</c:v>
                </c:pt>
                <c:pt idx="14">
                  <c:v>0.88</c:v>
                </c:pt>
                <c:pt idx="15">
                  <c:v>0.96</c:v>
                </c:pt>
                <c:pt idx="16">
                  <c:v>1.1200000000000001</c:v>
                </c:pt>
                <c:pt idx="17">
                  <c:v>0.96</c:v>
                </c:pt>
                <c:pt idx="18">
                  <c:v>0.64</c:v>
                </c:pt>
                <c:pt idx="19">
                  <c:v>0.56000000000000005</c:v>
                </c:pt>
                <c:pt idx="20">
                  <c:v>0.32</c:v>
                </c:pt>
                <c:pt idx="21">
                  <c:v>0</c:v>
                </c:pt>
                <c:pt idx="22">
                  <c:v>0.08</c:v>
                </c:pt>
                <c:pt idx="23">
                  <c:v>0.08</c:v>
                </c:pt>
                <c:pt idx="24">
                  <c:v>0.24</c:v>
                </c:pt>
                <c:pt idx="25">
                  <c:v>0</c:v>
                </c:pt>
                <c:pt idx="26">
                  <c:v>0</c:v>
                </c:pt>
                <c:pt idx="27">
                  <c:v>0</c:v>
                </c:pt>
                <c:pt idx="28">
                  <c:v>0</c:v>
                </c:pt>
                <c:pt idx="29">
                  <c:v>0.08</c:v>
                </c:pt>
                <c:pt idx="30">
                  <c:v>0.72</c:v>
                </c:pt>
                <c:pt idx="31">
                  <c:v>0.96</c:v>
                </c:pt>
                <c:pt idx="32">
                  <c:v>1.36</c:v>
                </c:pt>
                <c:pt idx="33">
                  <c:v>0.48</c:v>
                </c:pt>
                <c:pt idx="34">
                  <c:v>0.64</c:v>
                </c:pt>
                <c:pt idx="35">
                  <c:v>0.88</c:v>
                </c:pt>
                <c:pt idx="36">
                  <c:v>0.48</c:v>
                </c:pt>
                <c:pt idx="37">
                  <c:v>0.4</c:v>
                </c:pt>
                <c:pt idx="38">
                  <c:v>0.96</c:v>
                </c:pt>
                <c:pt idx="39">
                  <c:v>1.04</c:v>
                </c:pt>
                <c:pt idx="40">
                  <c:v>1.28</c:v>
                </c:pt>
                <c:pt idx="41">
                  <c:v>1.44</c:v>
                </c:pt>
                <c:pt idx="42">
                  <c:v>0.56000000000000005</c:v>
                </c:pt>
                <c:pt idx="43">
                  <c:v>0.64</c:v>
                </c:pt>
                <c:pt idx="44">
                  <c:v>0.56000000000000005</c:v>
                </c:pt>
                <c:pt idx="45">
                  <c:v>0.24</c:v>
                </c:pt>
                <c:pt idx="46">
                  <c:v>0.32</c:v>
                </c:pt>
                <c:pt idx="47">
                  <c:v>0.08</c:v>
                </c:pt>
                <c:pt idx="48">
                  <c:v>0</c:v>
                </c:pt>
                <c:pt idx="49">
                  <c:v>0</c:v>
                </c:pt>
                <c:pt idx="50">
                  <c:v>0</c:v>
                </c:pt>
                <c:pt idx="51">
                  <c:v>0.16</c:v>
                </c:pt>
                <c:pt idx="52">
                  <c:v>0.08</c:v>
                </c:pt>
                <c:pt idx="53">
                  <c:v>0.08</c:v>
                </c:pt>
                <c:pt idx="54">
                  <c:v>0.24</c:v>
                </c:pt>
                <c:pt idx="55">
                  <c:v>0.96</c:v>
                </c:pt>
                <c:pt idx="56">
                  <c:v>1.44</c:v>
                </c:pt>
                <c:pt idx="57">
                  <c:v>0.56000000000000005</c:v>
                </c:pt>
                <c:pt idx="58">
                  <c:v>0.64</c:v>
                </c:pt>
                <c:pt idx="59">
                  <c:v>0.72</c:v>
                </c:pt>
                <c:pt idx="60">
                  <c:v>0.4</c:v>
                </c:pt>
                <c:pt idx="61">
                  <c:v>0.8</c:v>
                </c:pt>
                <c:pt idx="62">
                  <c:v>1.28</c:v>
                </c:pt>
                <c:pt idx="63">
                  <c:v>1.04</c:v>
                </c:pt>
                <c:pt idx="64">
                  <c:v>0.72</c:v>
                </c:pt>
                <c:pt idx="65">
                  <c:v>1.52</c:v>
                </c:pt>
                <c:pt idx="66">
                  <c:v>1.44</c:v>
                </c:pt>
                <c:pt idx="67">
                  <c:v>0.32</c:v>
                </c:pt>
                <c:pt idx="68">
                  <c:v>0.32</c:v>
                </c:pt>
                <c:pt idx="69">
                  <c:v>0.48</c:v>
                </c:pt>
                <c:pt idx="70">
                  <c:v>0.24</c:v>
                </c:pt>
                <c:pt idx="71">
                  <c:v>0.08</c:v>
                </c:pt>
                <c:pt idx="72">
                  <c:v>0.08</c:v>
                </c:pt>
                <c:pt idx="73">
                  <c:v>0</c:v>
                </c:pt>
                <c:pt idx="74">
                  <c:v>0.08</c:v>
                </c:pt>
                <c:pt idx="75">
                  <c:v>0</c:v>
                </c:pt>
                <c:pt idx="76">
                  <c:v>0.24</c:v>
                </c:pt>
                <c:pt idx="77">
                  <c:v>0.16</c:v>
                </c:pt>
                <c:pt idx="78">
                  <c:v>0.4</c:v>
                </c:pt>
                <c:pt idx="79">
                  <c:v>0.8</c:v>
                </c:pt>
                <c:pt idx="80">
                  <c:v>1.1200000000000001</c:v>
                </c:pt>
                <c:pt idx="81">
                  <c:v>0.64</c:v>
                </c:pt>
                <c:pt idx="82">
                  <c:v>0.8</c:v>
                </c:pt>
                <c:pt idx="83">
                  <c:v>0.96</c:v>
                </c:pt>
                <c:pt idx="84">
                  <c:v>0.72</c:v>
                </c:pt>
                <c:pt idx="85">
                  <c:v>1.04</c:v>
                </c:pt>
                <c:pt idx="86">
                  <c:v>0.72</c:v>
                </c:pt>
                <c:pt idx="87">
                  <c:v>1.1200000000000001</c:v>
                </c:pt>
                <c:pt idx="88">
                  <c:v>1.36</c:v>
                </c:pt>
                <c:pt idx="89">
                  <c:v>1.68</c:v>
                </c:pt>
                <c:pt idx="90">
                  <c:v>0.8</c:v>
                </c:pt>
                <c:pt idx="91">
                  <c:v>0.64</c:v>
                </c:pt>
                <c:pt idx="92">
                  <c:v>0.32</c:v>
                </c:pt>
                <c:pt idx="93">
                  <c:v>0.56000000000000005</c:v>
                </c:pt>
                <c:pt idx="94">
                  <c:v>0.08</c:v>
                </c:pt>
                <c:pt idx="95">
                  <c:v>0.16</c:v>
                </c:pt>
                <c:pt idx="96">
                  <c:v>0</c:v>
                </c:pt>
                <c:pt idx="97">
                  <c:v>0.08</c:v>
                </c:pt>
                <c:pt idx="98">
                  <c:v>0</c:v>
                </c:pt>
                <c:pt idx="99">
                  <c:v>0</c:v>
                </c:pt>
                <c:pt idx="100">
                  <c:v>0</c:v>
                </c:pt>
                <c:pt idx="101">
                  <c:v>0.16</c:v>
                </c:pt>
                <c:pt idx="102">
                  <c:v>0.64</c:v>
                </c:pt>
                <c:pt idx="103">
                  <c:v>0.72</c:v>
                </c:pt>
                <c:pt idx="104">
                  <c:v>1.2</c:v>
                </c:pt>
                <c:pt idx="105">
                  <c:v>0.32</c:v>
                </c:pt>
                <c:pt idx="106">
                  <c:v>0.72</c:v>
                </c:pt>
                <c:pt idx="107">
                  <c:v>0.8</c:v>
                </c:pt>
                <c:pt idx="108">
                  <c:v>0.64</c:v>
                </c:pt>
                <c:pt idx="109">
                  <c:v>0.96</c:v>
                </c:pt>
                <c:pt idx="110">
                  <c:v>0.72</c:v>
                </c:pt>
                <c:pt idx="111">
                  <c:v>2</c:v>
                </c:pt>
                <c:pt idx="112">
                  <c:v>1.84</c:v>
                </c:pt>
                <c:pt idx="113">
                  <c:v>1.52</c:v>
                </c:pt>
                <c:pt idx="114">
                  <c:v>0.96</c:v>
                </c:pt>
                <c:pt idx="115">
                  <c:v>0.72</c:v>
                </c:pt>
                <c:pt idx="116">
                  <c:v>0.64</c:v>
                </c:pt>
                <c:pt idx="117">
                  <c:v>0.32</c:v>
                </c:pt>
                <c:pt idx="118">
                  <c:v>0.88</c:v>
                </c:pt>
                <c:pt idx="119">
                  <c:v>0.24</c:v>
                </c:pt>
                <c:pt idx="120">
                  <c:v>0</c:v>
                </c:pt>
                <c:pt idx="121">
                  <c:v>0</c:v>
                </c:pt>
                <c:pt idx="122">
                  <c:v>0.08</c:v>
                </c:pt>
                <c:pt idx="123">
                  <c:v>0</c:v>
                </c:pt>
                <c:pt idx="124">
                  <c:v>0.16</c:v>
                </c:pt>
                <c:pt idx="125">
                  <c:v>0.16</c:v>
                </c:pt>
                <c:pt idx="126">
                  <c:v>0.16</c:v>
                </c:pt>
                <c:pt idx="127">
                  <c:v>0.08</c:v>
                </c:pt>
                <c:pt idx="128">
                  <c:v>0.64</c:v>
                </c:pt>
                <c:pt idx="129">
                  <c:v>0.8</c:v>
                </c:pt>
                <c:pt idx="130">
                  <c:v>0.72</c:v>
                </c:pt>
                <c:pt idx="131">
                  <c:v>1.44</c:v>
                </c:pt>
                <c:pt idx="132">
                  <c:v>1.84</c:v>
                </c:pt>
                <c:pt idx="133">
                  <c:v>1.76</c:v>
                </c:pt>
                <c:pt idx="134">
                  <c:v>2.08</c:v>
                </c:pt>
                <c:pt idx="135">
                  <c:v>0.96</c:v>
                </c:pt>
                <c:pt idx="136">
                  <c:v>2.8</c:v>
                </c:pt>
                <c:pt idx="137">
                  <c:v>0.88</c:v>
                </c:pt>
                <c:pt idx="138">
                  <c:v>0.8</c:v>
                </c:pt>
                <c:pt idx="139">
                  <c:v>0.48</c:v>
                </c:pt>
                <c:pt idx="140">
                  <c:v>0.72</c:v>
                </c:pt>
                <c:pt idx="141">
                  <c:v>0.72</c:v>
                </c:pt>
                <c:pt idx="142">
                  <c:v>0.32</c:v>
                </c:pt>
                <c:pt idx="143">
                  <c:v>0.08</c:v>
                </c:pt>
                <c:pt idx="144">
                  <c:v>0.32</c:v>
                </c:pt>
                <c:pt idx="145">
                  <c:v>0.08</c:v>
                </c:pt>
                <c:pt idx="146">
                  <c:v>0.08</c:v>
                </c:pt>
                <c:pt idx="147">
                  <c:v>0.08</c:v>
                </c:pt>
                <c:pt idx="148">
                  <c:v>0</c:v>
                </c:pt>
                <c:pt idx="149">
                  <c:v>0.16</c:v>
                </c:pt>
                <c:pt idx="150">
                  <c:v>0</c:v>
                </c:pt>
                <c:pt idx="151">
                  <c:v>0.24</c:v>
                </c:pt>
                <c:pt idx="152">
                  <c:v>0.08</c:v>
                </c:pt>
                <c:pt idx="153">
                  <c:v>0.32</c:v>
                </c:pt>
                <c:pt idx="154">
                  <c:v>0.96</c:v>
                </c:pt>
                <c:pt idx="155">
                  <c:v>1.2</c:v>
                </c:pt>
                <c:pt idx="156">
                  <c:v>1.6</c:v>
                </c:pt>
                <c:pt idx="157">
                  <c:v>1.44</c:v>
                </c:pt>
                <c:pt idx="158">
                  <c:v>1.44</c:v>
                </c:pt>
                <c:pt idx="159">
                  <c:v>1.52</c:v>
                </c:pt>
                <c:pt idx="160">
                  <c:v>1.2</c:v>
                </c:pt>
                <c:pt idx="161">
                  <c:v>1.36</c:v>
                </c:pt>
                <c:pt idx="162">
                  <c:v>0.4</c:v>
                </c:pt>
                <c:pt idx="163">
                  <c:v>0.72</c:v>
                </c:pt>
                <c:pt idx="164">
                  <c:v>0.88</c:v>
                </c:pt>
                <c:pt idx="165">
                  <c:v>0.16</c:v>
                </c:pt>
                <c:pt idx="166">
                  <c:v>0.24</c:v>
                </c:pt>
                <c:pt idx="167">
                  <c:v>0.24</c:v>
                </c:pt>
              </c:numCache>
            </c:numRef>
          </c:val>
        </c:ser>
        <c:marker val="1"/>
        <c:axId val="78875648"/>
        <c:axId val="78877824"/>
      </c:lineChart>
      <c:scatterChart>
        <c:scatterStyle val="lineMarker"/>
        <c:ser>
          <c:idx val="0"/>
          <c:order val="1"/>
          <c:tx>
            <c:strRef>
              <c:f>'Fig21'!$F$13</c:f>
              <c:strCache>
                <c:ptCount val="1"/>
                <c:pt idx="0">
                  <c:v>Axis Y</c:v>
                </c:pt>
              </c:strCache>
            </c:strRef>
          </c:tx>
          <c:spPr>
            <a:ln w="28575">
              <a:noFill/>
            </a:ln>
          </c:spPr>
          <c:marker>
            <c:symbol val="none"/>
          </c:marker>
          <c:dLbls>
            <c:dLbl>
              <c:idx val="0"/>
              <c:layout/>
              <c:tx>
                <c:strRef>
                  <c:f>'Fig21'!$G$14</c:f>
                  <c:strCache>
                    <c:ptCount val="1"/>
                    <c:pt idx="0">
                      <c:v>Monday</c:v>
                    </c:pt>
                  </c:strCache>
                </c:strRef>
              </c:tx>
              <c:spPr>
                <a:noFill/>
                <a:ln w="25400">
                  <a:noFill/>
                </a:ln>
              </c:spPr>
              <c:txPr>
                <a:bodyPr/>
                <a:lstStyle/>
                <a:p>
                  <a:pPr>
                    <a:defRPr sz="1000" b="0" i="0" u="none" strike="noStrike" baseline="0">
                      <a:solidFill>
                        <a:srgbClr val="000000"/>
                      </a:solidFill>
                      <a:latin typeface="Arial"/>
                      <a:ea typeface="Arial"/>
                      <a:cs typeface="Arial"/>
                    </a:defRPr>
                  </a:pPr>
                  <a:endParaRPr lang="en-US"/>
                </a:p>
              </c:txPr>
              <c:dLblPos val="b"/>
            </c:dLbl>
            <c:dLbl>
              <c:idx val="1"/>
              <c:layout/>
              <c:tx>
                <c:strRef>
                  <c:f>'Fig21'!$G$15</c:f>
                  <c:strCache>
                    <c:ptCount val="1"/>
                  </c:strCache>
                </c:strRef>
              </c:tx>
              <c:spPr>
                <a:noFill/>
                <a:ln w="25400">
                  <a:noFill/>
                </a:ln>
              </c:spPr>
              <c:txPr>
                <a:bodyPr/>
                <a:lstStyle/>
                <a:p>
                  <a:pPr>
                    <a:defRPr sz="1000" b="0" i="0" u="none" strike="noStrike" baseline="0">
                      <a:solidFill>
                        <a:srgbClr val="000000"/>
                      </a:solidFill>
                      <a:latin typeface="Arial"/>
                      <a:ea typeface="Arial"/>
                      <a:cs typeface="Arial"/>
                    </a:defRPr>
                  </a:pPr>
                  <a:endParaRPr lang="en-US"/>
                </a:p>
              </c:txPr>
              <c:dLblPos val="b"/>
            </c:dLbl>
            <c:dLbl>
              <c:idx val="2"/>
              <c:layout/>
              <c:tx>
                <c:strRef>
                  <c:f>'Fig21'!$G$16</c:f>
                  <c:strCache>
                    <c:ptCount val="1"/>
                    <c:pt idx="0">
                      <c:v>Tuesday</c:v>
                    </c:pt>
                  </c:strCache>
                </c:strRef>
              </c:tx>
              <c:spPr>
                <a:noFill/>
                <a:ln w="25400">
                  <a:noFill/>
                </a:ln>
              </c:spPr>
              <c:txPr>
                <a:bodyPr/>
                <a:lstStyle/>
                <a:p>
                  <a:pPr>
                    <a:defRPr sz="1000" b="0" i="0" u="none" strike="noStrike" baseline="0">
                      <a:solidFill>
                        <a:srgbClr val="000000"/>
                      </a:solidFill>
                      <a:latin typeface="Arial"/>
                      <a:ea typeface="Arial"/>
                      <a:cs typeface="Arial"/>
                    </a:defRPr>
                  </a:pPr>
                  <a:endParaRPr lang="en-US"/>
                </a:p>
              </c:txPr>
              <c:dLblPos val="b"/>
            </c:dLbl>
            <c:dLbl>
              <c:idx val="3"/>
              <c:layout/>
              <c:tx>
                <c:strRef>
                  <c:f>'Fig21'!$G$17</c:f>
                  <c:strCache>
                    <c:ptCount val="1"/>
                  </c:strCache>
                </c:strRef>
              </c:tx>
              <c:spPr>
                <a:noFill/>
                <a:ln w="25400">
                  <a:noFill/>
                </a:ln>
              </c:spPr>
              <c:txPr>
                <a:bodyPr/>
                <a:lstStyle/>
                <a:p>
                  <a:pPr>
                    <a:defRPr sz="1000" b="0" i="0" u="none" strike="noStrike" baseline="0">
                      <a:solidFill>
                        <a:srgbClr val="000000"/>
                      </a:solidFill>
                      <a:latin typeface="Arial"/>
                      <a:ea typeface="Arial"/>
                      <a:cs typeface="Arial"/>
                    </a:defRPr>
                  </a:pPr>
                  <a:endParaRPr lang="en-US"/>
                </a:p>
              </c:txPr>
              <c:dLblPos val="b"/>
            </c:dLbl>
            <c:dLbl>
              <c:idx val="4"/>
              <c:layout/>
              <c:tx>
                <c:strRef>
                  <c:f>'Fig21'!$G$18</c:f>
                  <c:strCache>
                    <c:ptCount val="1"/>
                    <c:pt idx="0">
                      <c:v>Wednesday</c:v>
                    </c:pt>
                  </c:strCache>
                </c:strRef>
              </c:tx>
              <c:spPr>
                <a:noFill/>
                <a:ln w="25400">
                  <a:noFill/>
                </a:ln>
              </c:spPr>
              <c:txPr>
                <a:bodyPr/>
                <a:lstStyle/>
                <a:p>
                  <a:pPr>
                    <a:defRPr sz="1000" b="0" i="0" u="none" strike="noStrike" baseline="0">
                      <a:solidFill>
                        <a:srgbClr val="000000"/>
                      </a:solidFill>
                      <a:latin typeface="Arial"/>
                      <a:ea typeface="Arial"/>
                      <a:cs typeface="Arial"/>
                    </a:defRPr>
                  </a:pPr>
                  <a:endParaRPr lang="en-US"/>
                </a:p>
              </c:txPr>
              <c:dLblPos val="b"/>
            </c:dLbl>
            <c:dLbl>
              <c:idx val="5"/>
              <c:layout/>
              <c:tx>
                <c:strRef>
                  <c:f>'Fig21'!$G$19</c:f>
                  <c:strCache>
                    <c:ptCount val="1"/>
                  </c:strCache>
                </c:strRef>
              </c:tx>
              <c:spPr>
                <a:noFill/>
                <a:ln w="25400">
                  <a:noFill/>
                </a:ln>
              </c:spPr>
              <c:txPr>
                <a:bodyPr/>
                <a:lstStyle/>
                <a:p>
                  <a:pPr>
                    <a:defRPr sz="1000" b="0" i="0" u="none" strike="noStrike" baseline="0">
                      <a:solidFill>
                        <a:srgbClr val="000000"/>
                      </a:solidFill>
                      <a:latin typeface="Arial"/>
                      <a:ea typeface="Arial"/>
                      <a:cs typeface="Arial"/>
                    </a:defRPr>
                  </a:pPr>
                  <a:endParaRPr lang="en-US"/>
                </a:p>
              </c:txPr>
              <c:dLblPos val="b"/>
            </c:dLbl>
            <c:dLbl>
              <c:idx val="6"/>
              <c:layout/>
              <c:tx>
                <c:strRef>
                  <c:f>'Fig21'!$G$20</c:f>
                  <c:strCache>
                    <c:ptCount val="1"/>
                    <c:pt idx="0">
                      <c:v>Thursday</c:v>
                    </c:pt>
                  </c:strCache>
                </c:strRef>
              </c:tx>
              <c:spPr>
                <a:noFill/>
                <a:ln w="25400">
                  <a:noFill/>
                </a:ln>
              </c:spPr>
              <c:txPr>
                <a:bodyPr/>
                <a:lstStyle/>
                <a:p>
                  <a:pPr>
                    <a:defRPr sz="1000" b="0" i="0" u="none" strike="noStrike" baseline="0">
                      <a:solidFill>
                        <a:srgbClr val="000000"/>
                      </a:solidFill>
                      <a:latin typeface="Arial"/>
                      <a:ea typeface="Arial"/>
                      <a:cs typeface="Arial"/>
                    </a:defRPr>
                  </a:pPr>
                  <a:endParaRPr lang="en-US"/>
                </a:p>
              </c:txPr>
              <c:dLblPos val="b"/>
            </c:dLbl>
            <c:dLbl>
              <c:idx val="7"/>
              <c:layout/>
              <c:tx>
                <c:strRef>
                  <c:f>'Fig21'!$G$21</c:f>
                  <c:strCache>
                    <c:ptCount val="1"/>
                  </c:strCache>
                </c:strRef>
              </c:tx>
              <c:spPr>
                <a:noFill/>
                <a:ln w="25400">
                  <a:noFill/>
                </a:ln>
              </c:spPr>
              <c:txPr>
                <a:bodyPr/>
                <a:lstStyle/>
                <a:p>
                  <a:pPr>
                    <a:defRPr sz="1000" b="0" i="0" u="none" strike="noStrike" baseline="0">
                      <a:solidFill>
                        <a:srgbClr val="000000"/>
                      </a:solidFill>
                      <a:latin typeface="Arial"/>
                      <a:ea typeface="Arial"/>
                      <a:cs typeface="Arial"/>
                    </a:defRPr>
                  </a:pPr>
                  <a:endParaRPr lang="en-US"/>
                </a:p>
              </c:txPr>
              <c:dLblPos val="b"/>
            </c:dLbl>
            <c:dLbl>
              <c:idx val="8"/>
              <c:layout/>
              <c:tx>
                <c:strRef>
                  <c:f>'Fig21'!$G$22</c:f>
                  <c:strCache>
                    <c:ptCount val="1"/>
                    <c:pt idx="0">
                      <c:v>Friday</c:v>
                    </c:pt>
                  </c:strCache>
                </c:strRef>
              </c:tx>
              <c:spPr>
                <a:noFill/>
                <a:ln w="25400">
                  <a:noFill/>
                </a:ln>
              </c:spPr>
              <c:txPr>
                <a:bodyPr/>
                <a:lstStyle/>
                <a:p>
                  <a:pPr>
                    <a:defRPr sz="1000" b="0" i="0" u="none" strike="noStrike" baseline="0">
                      <a:solidFill>
                        <a:srgbClr val="000000"/>
                      </a:solidFill>
                      <a:latin typeface="Arial"/>
                      <a:ea typeface="Arial"/>
                      <a:cs typeface="Arial"/>
                    </a:defRPr>
                  </a:pPr>
                  <a:endParaRPr lang="en-US"/>
                </a:p>
              </c:txPr>
              <c:dLblPos val="b"/>
            </c:dLbl>
            <c:dLbl>
              <c:idx val="9"/>
              <c:layout/>
              <c:tx>
                <c:strRef>
                  <c:f>'Fig21'!$G$23</c:f>
                  <c:strCache>
                    <c:ptCount val="1"/>
                  </c:strCache>
                </c:strRef>
              </c:tx>
              <c:spPr>
                <a:noFill/>
                <a:ln w="25400">
                  <a:noFill/>
                </a:ln>
              </c:spPr>
              <c:txPr>
                <a:bodyPr/>
                <a:lstStyle/>
                <a:p>
                  <a:pPr>
                    <a:defRPr sz="1000" b="0" i="0" u="none" strike="noStrike" baseline="0">
                      <a:solidFill>
                        <a:srgbClr val="000000"/>
                      </a:solidFill>
                      <a:latin typeface="Arial"/>
                      <a:ea typeface="Arial"/>
                      <a:cs typeface="Arial"/>
                    </a:defRPr>
                  </a:pPr>
                  <a:endParaRPr lang="en-US"/>
                </a:p>
              </c:txPr>
              <c:dLblPos val="b"/>
            </c:dLbl>
            <c:dLbl>
              <c:idx val="10"/>
              <c:layout/>
              <c:tx>
                <c:strRef>
                  <c:f>'Fig21'!$G$24</c:f>
                  <c:strCache>
                    <c:ptCount val="1"/>
                    <c:pt idx="0">
                      <c:v>Saturday</c:v>
                    </c:pt>
                  </c:strCache>
                </c:strRef>
              </c:tx>
              <c:spPr>
                <a:noFill/>
                <a:ln w="25400">
                  <a:noFill/>
                </a:ln>
              </c:spPr>
              <c:txPr>
                <a:bodyPr/>
                <a:lstStyle/>
                <a:p>
                  <a:pPr>
                    <a:defRPr sz="1000" b="0" i="0" u="none" strike="noStrike" baseline="0">
                      <a:solidFill>
                        <a:srgbClr val="000000"/>
                      </a:solidFill>
                      <a:latin typeface="Arial"/>
                      <a:ea typeface="Arial"/>
                      <a:cs typeface="Arial"/>
                    </a:defRPr>
                  </a:pPr>
                  <a:endParaRPr lang="en-US"/>
                </a:p>
              </c:txPr>
              <c:dLblPos val="b"/>
            </c:dLbl>
            <c:dLbl>
              <c:idx val="11"/>
              <c:layout/>
              <c:tx>
                <c:strRef>
                  <c:f>'Fig21'!$G$25</c:f>
                  <c:strCache>
                    <c:ptCount val="1"/>
                  </c:strCache>
                </c:strRef>
              </c:tx>
              <c:spPr>
                <a:noFill/>
                <a:ln w="25400">
                  <a:noFill/>
                </a:ln>
              </c:spPr>
              <c:txPr>
                <a:bodyPr/>
                <a:lstStyle/>
                <a:p>
                  <a:pPr>
                    <a:defRPr sz="1000" b="0" i="0" u="none" strike="noStrike" baseline="0">
                      <a:solidFill>
                        <a:srgbClr val="000000"/>
                      </a:solidFill>
                      <a:latin typeface="Arial"/>
                      <a:ea typeface="Arial"/>
                      <a:cs typeface="Arial"/>
                    </a:defRPr>
                  </a:pPr>
                  <a:endParaRPr lang="en-US"/>
                </a:p>
              </c:txPr>
              <c:dLblPos val="b"/>
            </c:dLbl>
            <c:dLbl>
              <c:idx val="12"/>
              <c:layout/>
              <c:tx>
                <c:strRef>
                  <c:f>'Fig21'!$G$26</c:f>
                  <c:strCache>
                    <c:ptCount val="1"/>
                    <c:pt idx="0">
                      <c:v>Sunday</c:v>
                    </c:pt>
                  </c:strCache>
                </c:strRef>
              </c:tx>
              <c:spPr>
                <a:noFill/>
                <a:ln w="25400">
                  <a:noFill/>
                </a:ln>
              </c:spPr>
              <c:txPr>
                <a:bodyPr/>
                <a:lstStyle/>
                <a:p>
                  <a:pPr>
                    <a:defRPr sz="1000" b="0" i="0" u="none" strike="noStrike" baseline="0">
                      <a:solidFill>
                        <a:srgbClr val="000000"/>
                      </a:solidFill>
                      <a:latin typeface="Arial"/>
                      <a:ea typeface="Arial"/>
                      <a:cs typeface="Arial"/>
                    </a:defRPr>
                  </a:pPr>
                  <a:endParaRPr lang="en-US"/>
                </a:p>
              </c:txPr>
              <c:dLblPos val="b"/>
            </c:dLbl>
            <c:delete val="1"/>
          </c:dLbls>
          <c:errBars>
            <c:errDir val="y"/>
            <c:errBarType val="plus"/>
            <c:errValType val="fixedVal"/>
            <c:val val="1"/>
            <c:spPr>
              <a:ln w="12700">
                <a:solidFill>
                  <a:srgbClr val="000000"/>
                </a:solidFill>
                <a:prstDash val="sysDash"/>
              </a:ln>
            </c:spPr>
          </c:errBars>
          <c:xVal>
            <c:numRef>
              <c:f>'Fig21'!$E$14:$E$26</c:f>
              <c:numCache>
                <c:formatCode>General</c:formatCode>
                <c:ptCount val="13"/>
                <c:pt idx="0">
                  <c:v>12</c:v>
                </c:pt>
                <c:pt idx="1">
                  <c:v>24</c:v>
                </c:pt>
                <c:pt idx="2">
                  <c:v>36</c:v>
                </c:pt>
                <c:pt idx="3">
                  <c:v>48</c:v>
                </c:pt>
                <c:pt idx="4">
                  <c:v>60</c:v>
                </c:pt>
                <c:pt idx="5">
                  <c:v>72</c:v>
                </c:pt>
                <c:pt idx="6">
                  <c:v>84</c:v>
                </c:pt>
                <c:pt idx="7">
                  <c:v>96</c:v>
                </c:pt>
                <c:pt idx="8">
                  <c:v>108</c:v>
                </c:pt>
                <c:pt idx="9">
                  <c:v>120</c:v>
                </c:pt>
                <c:pt idx="10">
                  <c:v>132</c:v>
                </c:pt>
                <c:pt idx="11">
                  <c:v>144</c:v>
                </c:pt>
                <c:pt idx="12">
                  <c:v>156</c:v>
                </c:pt>
              </c:numCache>
            </c:numRef>
          </c:xVal>
          <c:yVal>
            <c:numRef>
              <c:f>'Fig21'!$F$14:$F$26</c:f>
              <c:numCache>
                <c:formatCode>General</c:formatCode>
                <c:ptCount val="13"/>
                <c:pt idx="0">
                  <c:v>0</c:v>
                </c:pt>
                <c:pt idx="1">
                  <c:v>0</c:v>
                </c:pt>
                <c:pt idx="2">
                  <c:v>0</c:v>
                </c:pt>
                <c:pt idx="3">
                  <c:v>0</c:v>
                </c:pt>
                <c:pt idx="4">
                  <c:v>0</c:v>
                </c:pt>
                <c:pt idx="5">
                  <c:v>0</c:v>
                </c:pt>
                <c:pt idx="6">
                  <c:v>0</c:v>
                </c:pt>
                <c:pt idx="7">
                  <c:v>0</c:v>
                </c:pt>
                <c:pt idx="8">
                  <c:v>0</c:v>
                </c:pt>
                <c:pt idx="9">
                  <c:v>0</c:v>
                </c:pt>
                <c:pt idx="10">
                  <c:v>0</c:v>
                </c:pt>
                <c:pt idx="11">
                  <c:v>0</c:v>
                </c:pt>
                <c:pt idx="12">
                  <c:v>0</c:v>
                </c:pt>
              </c:numCache>
            </c:numRef>
          </c:yVal>
        </c:ser>
        <c:axId val="78879744"/>
        <c:axId val="78881536"/>
      </c:scatterChart>
      <c:catAx>
        <c:axId val="78875648"/>
        <c:scaling>
          <c:orientation val="minMax"/>
        </c:scaling>
        <c:axPos val="b"/>
        <c:title>
          <c:tx>
            <c:rich>
              <a:bodyPr/>
              <a:lstStyle/>
              <a:p>
                <a:pPr>
                  <a:defRPr sz="925" b="1" i="0" u="none" strike="noStrike" baseline="0">
                    <a:solidFill>
                      <a:srgbClr val="000000"/>
                    </a:solidFill>
                    <a:latin typeface="Arial"/>
                    <a:ea typeface="Arial"/>
                    <a:cs typeface="Arial"/>
                  </a:defRPr>
                </a:pPr>
                <a:r>
                  <a:rPr lang="en-NZ"/>
                  <a:t>Day / Hour</a:t>
                </a:r>
              </a:p>
            </c:rich>
          </c:tx>
          <c:layout>
            <c:manualLayout>
              <c:xMode val="edge"/>
              <c:yMode val="edge"/>
              <c:x val="0.49447544785057251"/>
              <c:y val="0.90954773869346761"/>
            </c:manualLayout>
          </c:layout>
          <c:spPr>
            <a:noFill/>
            <a:ln w="25400">
              <a:noFill/>
            </a:ln>
          </c:spPr>
        </c:title>
        <c:majorTickMark val="none"/>
        <c:tickLblPos val="none"/>
        <c:spPr>
          <a:ln w="3175">
            <a:solidFill>
              <a:srgbClr val="000000"/>
            </a:solidFill>
            <a:prstDash val="solid"/>
          </a:ln>
        </c:spPr>
        <c:crossAx val="78877824"/>
        <c:crosses val="autoZero"/>
        <c:auto val="1"/>
        <c:lblAlgn val="ctr"/>
        <c:lblOffset val="100"/>
        <c:tickMarkSkip val="1"/>
      </c:catAx>
      <c:valAx>
        <c:axId val="78877824"/>
        <c:scaling>
          <c:orientation val="minMax"/>
        </c:scaling>
        <c:axPos val="l"/>
        <c:title>
          <c:tx>
            <c:rich>
              <a:bodyPr/>
              <a:lstStyle/>
              <a:p>
                <a:pPr>
                  <a:defRPr sz="925" b="1" i="0" u="none" strike="noStrike" baseline="0">
                    <a:solidFill>
                      <a:srgbClr val="000000"/>
                    </a:solidFill>
                    <a:latin typeface="Arial"/>
                    <a:ea typeface="Arial"/>
                    <a:cs typeface="Arial"/>
                  </a:defRPr>
                </a:pPr>
                <a:r>
                  <a:rPr lang="en-NZ"/>
                  <a:t>Percent of casualties</a:t>
                </a:r>
              </a:p>
            </c:rich>
          </c:tx>
          <c:layout>
            <c:manualLayout>
              <c:xMode val="edge"/>
              <c:yMode val="edge"/>
              <c:x val="2.209948271029228E-2"/>
              <c:y val="0.39698492462311596"/>
            </c:manualLayout>
          </c:layout>
          <c:spPr>
            <a:noFill/>
            <a:ln w="25400">
              <a:noFill/>
            </a:ln>
          </c:spPr>
        </c:title>
        <c:numFmt formatCode="General" sourceLinked="1"/>
        <c:majorTickMark val="in"/>
        <c:tickLblPos val="nextTo"/>
        <c:spPr>
          <a:ln w="3175">
            <a:solidFill>
              <a:srgbClr val="000000"/>
            </a:solidFill>
            <a:prstDash val="solid"/>
          </a:ln>
        </c:spPr>
        <c:txPr>
          <a:bodyPr rot="0" vert="horz"/>
          <a:lstStyle/>
          <a:p>
            <a:pPr>
              <a:defRPr sz="925" b="0" i="0" u="none" strike="noStrike" baseline="0">
                <a:solidFill>
                  <a:srgbClr val="000000"/>
                </a:solidFill>
                <a:latin typeface="Arial"/>
                <a:ea typeface="Arial"/>
                <a:cs typeface="Arial"/>
              </a:defRPr>
            </a:pPr>
            <a:endParaRPr lang="en-US"/>
          </a:p>
        </c:txPr>
        <c:crossAx val="78875648"/>
        <c:crosses val="autoZero"/>
        <c:crossBetween val="between"/>
      </c:valAx>
      <c:valAx>
        <c:axId val="78879744"/>
        <c:scaling>
          <c:orientation val="minMax"/>
          <c:max val="167"/>
          <c:min val="0"/>
        </c:scaling>
        <c:axPos val="t"/>
        <c:numFmt formatCode="General" sourceLinked="1"/>
        <c:majorTickMark val="none"/>
        <c:tickLblPos val="none"/>
        <c:spPr>
          <a:ln w="3175">
            <a:solidFill>
              <a:srgbClr val="000000"/>
            </a:solidFill>
            <a:prstDash val="solid"/>
          </a:ln>
        </c:spPr>
        <c:crossAx val="78881536"/>
        <c:crosses val="max"/>
        <c:crossBetween val="midCat"/>
      </c:valAx>
      <c:valAx>
        <c:axId val="78881536"/>
        <c:scaling>
          <c:orientation val="minMax"/>
          <c:max val="1"/>
          <c:min val="0"/>
        </c:scaling>
        <c:axPos val="r"/>
        <c:numFmt formatCode="General" sourceLinked="1"/>
        <c:majorTickMark val="none"/>
        <c:tickLblPos val="none"/>
        <c:spPr>
          <a:ln w="3175">
            <a:solidFill>
              <a:srgbClr val="000000"/>
            </a:solidFill>
            <a:prstDash val="solid"/>
          </a:ln>
        </c:spPr>
        <c:crossAx val="78879744"/>
        <c:crosses val="max"/>
        <c:crossBetween val="midCat"/>
      </c:valAx>
      <c:spPr>
        <a:noFill/>
        <a:ln w="12700">
          <a:solidFill>
            <a:srgbClr val="808080"/>
          </a:solidFill>
          <a:prstDash val="solid"/>
        </a:ln>
      </c:spPr>
    </c:plotArea>
    <c:plotVisOnly val="1"/>
    <c:dispBlanksAs val="gap"/>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000000000000056" r="0.75000000000000056" t="1" header="0.5" footer="0.5"/>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2</xdr:col>
      <xdr:colOff>0</xdr:colOff>
      <xdr:row>20</xdr:row>
      <xdr:rowOff>0</xdr:rowOff>
    </xdr:from>
    <xdr:to>
      <xdr:col>2</xdr:col>
      <xdr:colOff>4467225</xdr:colOff>
      <xdr:row>33</xdr:row>
      <xdr:rowOff>66675</xdr:rowOff>
    </xdr:to>
    <xdr:sp macro="" textlink="">
      <xdr:nvSpPr>
        <xdr:cNvPr id="2" name="TextBox 1"/>
        <xdr:cNvSpPr txBox="1"/>
      </xdr:nvSpPr>
      <xdr:spPr>
        <a:xfrm>
          <a:off x="1219200" y="3343275"/>
          <a:ext cx="4467225" cy="2171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NZ" sz="1000">
              <a:latin typeface="Arial" pitchFamily="34" charset="0"/>
              <a:cs typeface="Arial" pitchFamily="34" charset="0"/>
            </a:rPr>
            <a:t>The  2016</a:t>
          </a:r>
          <a:r>
            <a:rPr lang="en-NZ" sz="1000" baseline="0">
              <a:latin typeface="Arial" pitchFamily="34" charset="0"/>
              <a:cs typeface="Arial" pitchFamily="34" charset="0"/>
            </a:rPr>
            <a:t> crash </a:t>
          </a:r>
          <a:r>
            <a:rPr lang="en-NZ" sz="1000">
              <a:latin typeface="Arial" pitchFamily="34" charset="0"/>
              <a:cs typeface="Arial" pitchFamily="34" charset="0"/>
            </a:rPr>
            <a:t>data presented here were extracted from the NZ</a:t>
          </a:r>
          <a:r>
            <a:rPr lang="en-NZ" sz="1000" baseline="0">
              <a:latin typeface="Arial" pitchFamily="34" charset="0"/>
              <a:cs typeface="Arial" pitchFamily="34" charset="0"/>
            </a:rPr>
            <a:t> Transport Agency's Crash Analysis System (CAS) on  20 June 2017. </a:t>
          </a:r>
        </a:p>
        <a:p>
          <a:endParaRPr lang="en-NZ" sz="1000" baseline="0">
            <a:latin typeface="Arial" pitchFamily="34" charset="0"/>
            <a:cs typeface="Arial" pitchFamily="34" charset="0"/>
          </a:endParaRPr>
        </a:p>
        <a:p>
          <a:r>
            <a:rPr lang="en-NZ" sz="1000" baseline="0">
              <a:latin typeface="Arial" pitchFamily="34" charset="0"/>
              <a:cs typeface="Arial" pitchFamily="34" charset="0"/>
            </a:rPr>
            <a:t>In this spreadsheet injury crash data for earlier years is not updated. For this reason injury crash data for earlier years may not match the data curently in the CAS. The CAS may have been updated since the data was extracted for  this publication.</a:t>
          </a:r>
        </a:p>
        <a:p>
          <a:endParaRPr lang="en-NZ" sz="1000" baseline="0">
            <a:latin typeface="Arial" pitchFamily="34" charset="0"/>
            <a:cs typeface="Arial" pitchFamily="34" charset="0"/>
          </a:endParaRPr>
        </a:p>
        <a:p>
          <a:r>
            <a:rPr lang="en-AU" sz="1000">
              <a:solidFill>
                <a:schemeClr val="dk1"/>
              </a:solidFill>
              <a:latin typeface="Arial" pitchFamily="34" charset="0"/>
              <a:ea typeface="+mn-ea"/>
              <a:cs typeface="Arial" pitchFamily="34" charset="0"/>
            </a:rPr>
            <a:t>The data in this spreadsheet</a:t>
          </a:r>
          <a:r>
            <a:rPr lang="en-AU" sz="1000" baseline="0">
              <a:solidFill>
                <a:schemeClr val="dk1"/>
              </a:solidFill>
              <a:latin typeface="Arial" pitchFamily="34" charset="0"/>
              <a:ea typeface="+mn-ea"/>
              <a:cs typeface="Arial" pitchFamily="34" charset="0"/>
            </a:rPr>
            <a:t> </a:t>
          </a:r>
          <a:r>
            <a:rPr lang="en-AU" sz="1000">
              <a:solidFill>
                <a:schemeClr val="dk1"/>
              </a:solidFill>
              <a:latin typeface="Arial" pitchFamily="34" charset="0"/>
              <a:ea typeface="+mn-ea"/>
              <a:cs typeface="Arial" pitchFamily="34" charset="0"/>
            </a:rPr>
            <a:t>for years before 2014 includes only those crashes that involve a motor vehicle.  A crash between a cyclist and a pedestrian, for example, would not be included.</a:t>
          </a:r>
          <a:endParaRPr lang="en-NZ" sz="1000">
            <a:solidFill>
              <a:schemeClr val="dk1"/>
            </a:solidFill>
            <a:latin typeface="Arial" pitchFamily="34" charset="0"/>
            <a:ea typeface="+mn-ea"/>
            <a:cs typeface="Arial" pitchFamily="34" charset="0"/>
          </a:endParaRPr>
        </a:p>
        <a:p>
          <a:r>
            <a:rPr lang="en-AU" sz="1000">
              <a:solidFill>
                <a:schemeClr val="dk1"/>
              </a:solidFill>
              <a:latin typeface="Arial" pitchFamily="34" charset="0"/>
              <a:ea typeface="+mn-ea"/>
              <a:cs typeface="Arial" pitchFamily="34" charset="0"/>
            </a:rPr>
            <a:t>The data from 2014 includes cyclist crashes even when a motor vehicle is not involved in the crash.</a:t>
          </a:r>
        </a:p>
        <a:p>
          <a:endParaRPr lang="en-AU" sz="1000">
            <a:solidFill>
              <a:schemeClr val="dk1"/>
            </a:solidFill>
            <a:latin typeface="Arial" pitchFamily="34" charset="0"/>
            <a:ea typeface="+mn-ea"/>
            <a:cs typeface="Arial" pitchFamily="34" charset="0"/>
          </a:endParaRPr>
        </a:p>
      </xdr:txBody>
    </xdr:sp>
    <xdr:clientData/>
  </xdr:twoCellAnchor>
  <xdr:twoCellAnchor>
    <xdr:from>
      <xdr:col>2</xdr:col>
      <xdr:colOff>0</xdr:colOff>
      <xdr:row>35</xdr:row>
      <xdr:rowOff>0</xdr:rowOff>
    </xdr:from>
    <xdr:to>
      <xdr:col>4</xdr:col>
      <xdr:colOff>542925</xdr:colOff>
      <xdr:row>55</xdr:row>
      <xdr:rowOff>19050</xdr:rowOff>
    </xdr:to>
    <xdr:sp macro="" textlink="">
      <xdr:nvSpPr>
        <xdr:cNvPr id="3" name="TextBox 2"/>
        <xdr:cNvSpPr txBox="1"/>
      </xdr:nvSpPr>
      <xdr:spPr>
        <a:xfrm>
          <a:off x="1219200" y="5772150"/>
          <a:ext cx="6048375" cy="3257550"/>
        </a:xfrm>
        <a:prstGeom prst="rect">
          <a:avLst/>
        </a:prstGeom>
        <a:solidFill>
          <a:srgbClr val="C6E9FC"/>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NZ" sz="1000" b="1">
              <a:solidFill>
                <a:schemeClr val="dk1"/>
              </a:solidFill>
              <a:latin typeface="Arial" pitchFamily="34" charset="0"/>
              <a:ea typeface="+mn-ea"/>
              <a:cs typeface="Arial" pitchFamily="34" charset="0"/>
            </a:rPr>
            <a:t>Disclaimer</a:t>
          </a:r>
        </a:p>
        <a:p>
          <a:r>
            <a:rPr lang="en-NZ" sz="1000">
              <a:solidFill>
                <a:schemeClr val="dk1"/>
              </a:solidFill>
              <a:latin typeface="Arial" pitchFamily="34" charset="0"/>
              <a:ea typeface="+mn-ea"/>
              <a:cs typeface="Arial" pitchFamily="34" charset="0"/>
            </a:rPr>
            <a:t> </a:t>
          </a:r>
        </a:p>
        <a:p>
          <a:r>
            <a:rPr lang="en-NZ" sz="1000">
              <a:solidFill>
                <a:schemeClr val="dk1"/>
              </a:solidFill>
              <a:latin typeface="Arial" pitchFamily="34" charset="0"/>
              <a:ea typeface="+mn-ea"/>
              <a:cs typeface="Arial" pitchFamily="34" charset="0"/>
            </a:rPr>
            <a:t>All reasonable endeavours are made to ensure the accuracy of the information in this report. However, the information is provided without warranties of any kind including accuracy, completeness, timeliness or fitness for any particular purpose.</a:t>
          </a:r>
        </a:p>
        <a:p>
          <a:r>
            <a:rPr lang="en-NZ" sz="1000">
              <a:solidFill>
                <a:schemeClr val="dk1"/>
              </a:solidFill>
              <a:latin typeface="Arial" pitchFamily="34" charset="0"/>
              <a:ea typeface="+mn-ea"/>
              <a:cs typeface="Arial" pitchFamily="34" charset="0"/>
            </a:rPr>
            <a:t> </a:t>
          </a:r>
        </a:p>
        <a:p>
          <a:r>
            <a:rPr lang="en-NZ" sz="1000">
              <a:solidFill>
                <a:schemeClr val="dk1"/>
              </a:solidFill>
              <a:latin typeface="Arial" pitchFamily="34" charset="0"/>
              <a:ea typeface="+mn-ea"/>
              <a:cs typeface="Arial" pitchFamily="34" charset="0"/>
            </a:rPr>
            <a:t>The Ministry of Transport excludes liability for any loss, damage or expense, direct or indirect, and however caused, whether through negligence or otherwise, resulting from any person or organisation's use of, or reliance on, the information provided in this report.</a:t>
          </a:r>
        </a:p>
        <a:p>
          <a:r>
            <a:rPr lang="en-NZ" sz="1000">
              <a:solidFill>
                <a:schemeClr val="dk1"/>
              </a:solidFill>
              <a:latin typeface="Arial" pitchFamily="34" charset="0"/>
              <a:ea typeface="+mn-ea"/>
              <a:cs typeface="Arial" pitchFamily="34" charset="0"/>
            </a:rPr>
            <a:t> </a:t>
          </a:r>
        </a:p>
        <a:p>
          <a:r>
            <a:rPr lang="en-NZ" sz="1000">
              <a:solidFill>
                <a:schemeClr val="dk1"/>
              </a:solidFill>
              <a:latin typeface="Arial" pitchFamily="34" charset="0"/>
              <a:ea typeface="+mn-ea"/>
              <a:cs typeface="Arial" pitchFamily="34" charset="0"/>
            </a:rPr>
            <a:t>The information in this report is made freely available to the public and may be used subject to these terms.</a:t>
          </a:r>
        </a:p>
        <a:p>
          <a:endParaRPr lang="en-NZ" sz="1000">
            <a:solidFill>
              <a:schemeClr val="dk1"/>
            </a:solidFill>
            <a:latin typeface="Arial" pitchFamily="34" charset="0"/>
            <a:ea typeface="+mn-ea"/>
            <a:cs typeface="Arial" pitchFamily="34" charset="0"/>
          </a:endParaRPr>
        </a:p>
        <a:p>
          <a:pPr marL="0" indent="0"/>
          <a:r>
            <a:rPr lang="en-NZ" sz="1000">
              <a:solidFill>
                <a:schemeClr val="dk1"/>
              </a:solidFill>
              <a:latin typeface="Arial" pitchFamily="34" charset="0"/>
              <a:ea typeface="+mn-ea"/>
              <a:cs typeface="Arial" pitchFamily="34" charset="0"/>
            </a:rPr>
            <a:t>This document, and the information contained within it, can be copied, distributed, adapted and otherwise used provided that – </a:t>
          </a:r>
        </a:p>
        <a:p>
          <a:pPr marL="0" lvl="0" indent="0"/>
          <a:r>
            <a:rPr lang="en-NZ" sz="1000">
              <a:solidFill>
                <a:schemeClr val="dk1"/>
              </a:solidFill>
              <a:latin typeface="Arial" pitchFamily="34" charset="0"/>
              <a:ea typeface="+mn-ea"/>
              <a:cs typeface="Arial" pitchFamily="34" charset="0"/>
            </a:rPr>
            <a:t>	- the Ministry of Transport is attributed as the source of the material</a:t>
          </a:r>
        </a:p>
        <a:p>
          <a:pPr marL="0" lvl="0" indent="0"/>
          <a:r>
            <a:rPr lang="en-NZ" sz="1000">
              <a:solidFill>
                <a:schemeClr val="dk1"/>
              </a:solidFill>
              <a:latin typeface="Arial" pitchFamily="34" charset="0"/>
              <a:ea typeface="+mn-ea"/>
              <a:cs typeface="Arial" pitchFamily="34" charset="0"/>
            </a:rPr>
            <a:t>	- the material is not misrepresented or distorted through selective use of the material</a:t>
          </a:r>
        </a:p>
        <a:p>
          <a:pPr marL="0" lvl="0" indent="0"/>
          <a:r>
            <a:rPr lang="en-NZ" sz="1000">
              <a:solidFill>
                <a:schemeClr val="dk1"/>
              </a:solidFill>
              <a:latin typeface="Arial" pitchFamily="34" charset="0"/>
              <a:ea typeface="+mn-ea"/>
              <a:cs typeface="Arial" pitchFamily="34" charset="0"/>
            </a:rPr>
            <a:t>	- images contained in the material are not copied</a:t>
          </a:r>
        </a:p>
        <a:p>
          <a:pPr marL="0" lvl="0" indent="0"/>
          <a:endParaRPr lang="en-NZ" sz="1000">
            <a:solidFill>
              <a:schemeClr val="dk1"/>
            </a:solidFill>
            <a:latin typeface="Arial" pitchFamily="34" charset="0"/>
            <a:ea typeface="+mn-ea"/>
            <a:cs typeface="Arial" pitchFamily="34" charset="0"/>
          </a:endParaRPr>
        </a:p>
        <a:p>
          <a:pPr marL="0" indent="0"/>
          <a:r>
            <a:rPr lang="en-NZ" sz="1000">
              <a:solidFill>
                <a:schemeClr val="dk1"/>
              </a:solidFill>
              <a:latin typeface="Arial" pitchFamily="34" charset="0"/>
              <a:ea typeface="+mn-ea"/>
              <a:cs typeface="Arial" pitchFamily="34" charset="0"/>
            </a:rPr>
            <a:t>The terms of the Ministry’s </a:t>
          </a:r>
          <a:r>
            <a:rPr lang="en-NZ" sz="1000">
              <a:solidFill>
                <a:schemeClr val="dk1"/>
              </a:solidFill>
              <a:latin typeface="Arial" pitchFamily="34" charset="0"/>
              <a:ea typeface="+mn-ea"/>
              <a:cs typeface="Arial" pitchFamily="34" charset="0"/>
              <a:hlinkClick xmlns:r="http://schemas.openxmlformats.org/officeDocument/2006/relationships" r:id=""/>
            </a:rPr>
            <a:t>copyright and disclaimer</a:t>
          </a:r>
          <a:r>
            <a:rPr lang="en-NZ" sz="1000">
              <a:solidFill>
                <a:schemeClr val="dk1"/>
              </a:solidFill>
              <a:latin typeface="Arial" pitchFamily="34" charset="0"/>
              <a:ea typeface="+mn-ea"/>
              <a:cs typeface="Arial" pitchFamily="34" charset="0"/>
            </a:rPr>
            <a:t> apply.  </a:t>
          </a:r>
        </a:p>
        <a:p>
          <a:endParaRPr lang="en-NZ" sz="1000">
            <a:solidFill>
              <a:schemeClr val="dk1"/>
            </a:solidFill>
            <a:latin typeface="+mn-lt"/>
            <a:ea typeface="+mn-ea"/>
            <a:cs typeface="+mn-cs"/>
          </a:endParaRPr>
        </a:p>
        <a:p>
          <a:endParaRPr lang="en-NZ"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476250</xdr:colOff>
      <xdr:row>14</xdr:row>
      <xdr:rowOff>85725</xdr:rowOff>
    </xdr:from>
    <xdr:to>
      <xdr:col>18</xdr:col>
      <xdr:colOff>57150</xdr:colOff>
      <xdr:row>37</xdr:row>
      <xdr:rowOff>152400</xdr:rowOff>
    </xdr:to>
    <xdr:graphicFrame macro="">
      <xdr:nvGraphicFramePr>
        <xdr:cNvPr id="1130"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0.20404</cdr:x>
      <cdr:y>0.55143</cdr:y>
    </cdr:from>
    <cdr:to>
      <cdr:x>0.29008</cdr:x>
      <cdr:y>0.59969</cdr:y>
    </cdr:to>
    <cdr:sp macro="" textlink="">
      <cdr:nvSpPr>
        <cdr:cNvPr id="2049" name="Text Box 1"/>
        <cdr:cNvSpPr txBox="1">
          <a:spLocks xmlns:a="http://schemas.openxmlformats.org/drawingml/2006/main" noChangeArrowheads="1"/>
        </cdr:cNvSpPr>
      </cdr:nvSpPr>
      <cdr:spPr bwMode="auto">
        <a:xfrm xmlns:a="http://schemas.openxmlformats.org/drawingml/2006/main">
          <a:off x="1163444" y="2098863"/>
          <a:ext cx="489228" cy="183409"/>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NZ" sz="1000" b="0" i="0" strike="noStrike">
              <a:solidFill>
                <a:srgbClr val="000000"/>
              </a:solidFill>
              <a:latin typeface="Arial"/>
              <a:cs typeface="Arial"/>
            </a:rPr>
            <a:t>Deaths</a:t>
          </a:r>
        </a:p>
      </cdr:txBody>
    </cdr:sp>
  </cdr:relSizeAnchor>
  <cdr:relSizeAnchor xmlns:cdr="http://schemas.openxmlformats.org/drawingml/2006/chartDrawing">
    <cdr:from>
      <cdr:x>0.17405</cdr:x>
      <cdr:y>0.32329</cdr:y>
    </cdr:from>
    <cdr:to>
      <cdr:x>0.25689</cdr:x>
      <cdr:y>0.36351</cdr:y>
    </cdr:to>
    <cdr:sp macro="" textlink="">
      <cdr:nvSpPr>
        <cdr:cNvPr id="2050" name="Text Box 2"/>
        <cdr:cNvSpPr txBox="1">
          <a:spLocks xmlns:a="http://schemas.openxmlformats.org/drawingml/2006/main" noChangeArrowheads="1"/>
        </cdr:cNvSpPr>
      </cdr:nvSpPr>
      <cdr:spPr bwMode="auto">
        <a:xfrm xmlns:a="http://schemas.openxmlformats.org/drawingml/2006/main">
          <a:off x="992913" y="1231840"/>
          <a:ext cx="471056" cy="152841"/>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NZ" sz="1000" b="0" i="0" strike="noStrike">
              <a:solidFill>
                <a:srgbClr val="000000"/>
              </a:solidFill>
              <a:latin typeface="Arial"/>
              <a:cs typeface="Arial"/>
            </a:rPr>
            <a:t>Injuries</a:t>
          </a:r>
        </a:p>
      </cdr:txBody>
    </cdr:sp>
  </cdr:relSizeAnchor>
</c:userShapes>
</file>

<file path=xl/drawings/drawing4.xml><?xml version="1.0" encoding="utf-8"?>
<xdr:wsDr xmlns:xdr="http://schemas.openxmlformats.org/drawingml/2006/spreadsheetDrawing" xmlns:a="http://schemas.openxmlformats.org/drawingml/2006/main">
  <xdr:twoCellAnchor>
    <xdr:from>
      <xdr:col>4</xdr:col>
      <xdr:colOff>542925</xdr:colOff>
      <xdr:row>4</xdr:row>
      <xdr:rowOff>152400</xdr:rowOff>
    </xdr:from>
    <xdr:to>
      <xdr:col>15</xdr:col>
      <xdr:colOff>409575</xdr:colOff>
      <xdr:row>29</xdr:row>
      <xdr:rowOff>152400</xdr:rowOff>
    </xdr:to>
    <xdr:graphicFrame macro="">
      <xdr:nvGraphicFramePr>
        <xdr:cNvPr id="3137"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7</xdr:col>
      <xdr:colOff>438150</xdr:colOff>
      <xdr:row>6</xdr:row>
      <xdr:rowOff>95250</xdr:rowOff>
    </xdr:from>
    <xdr:to>
      <xdr:col>20</xdr:col>
      <xdr:colOff>361950</xdr:colOff>
      <xdr:row>30</xdr:row>
      <xdr:rowOff>0</xdr:rowOff>
    </xdr:to>
    <xdr:graphicFrame macro="">
      <xdr:nvGraphicFramePr>
        <xdr:cNvPr id="5186"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2</xdr:row>
      <xdr:rowOff>47624</xdr:rowOff>
    </xdr:from>
    <xdr:to>
      <xdr:col>13</xdr:col>
      <xdr:colOff>266700</xdr:colOff>
      <xdr:row>138</xdr:row>
      <xdr:rowOff>28575</xdr:rowOff>
    </xdr:to>
    <xdr:sp macro="" textlink="">
      <xdr:nvSpPr>
        <xdr:cNvPr id="7" name="TextBox 6"/>
        <xdr:cNvSpPr txBox="1"/>
      </xdr:nvSpPr>
      <xdr:spPr>
        <a:xfrm>
          <a:off x="609600" y="371474"/>
          <a:ext cx="7581900" cy="22002751"/>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NZ" sz="1100"/>
        </a:p>
        <a:p>
          <a:endParaRPr lang="en-NZ" sz="1100"/>
        </a:p>
        <a:p>
          <a:endParaRPr lang="en-NZ" sz="1100"/>
        </a:p>
        <a:p>
          <a:endParaRPr lang="en-NZ" sz="1100"/>
        </a:p>
        <a:p>
          <a:endParaRPr lang="en-NZ" sz="1100"/>
        </a:p>
      </xdr:txBody>
    </xdr:sp>
    <xdr:clientData/>
  </xdr:twoCellAnchor>
  <xdr:twoCellAnchor editAs="oneCell">
    <xdr:from>
      <xdr:col>2</xdr:col>
      <xdr:colOff>9525</xdr:colOff>
      <xdr:row>52</xdr:row>
      <xdr:rowOff>9525</xdr:rowOff>
    </xdr:from>
    <xdr:to>
      <xdr:col>12</xdr:col>
      <xdr:colOff>28575</xdr:colOff>
      <xdr:row>97</xdr:row>
      <xdr:rowOff>47625</xdr:rowOff>
    </xdr:to>
    <xdr:pic>
      <xdr:nvPicPr>
        <xdr:cNvPr id="149602" name="Picture 2"/>
        <xdr:cNvPicPr>
          <a:picLocks noChangeAspect="1" noChangeArrowheads="1"/>
        </xdr:cNvPicPr>
      </xdr:nvPicPr>
      <xdr:blipFill>
        <a:blip xmlns:r="http://schemas.openxmlformats.org/officeDocument/2006/relationships" r:embed="rId1" cstate="print"/>
        <a:srcRect/>
        <a:stretch>
          <a:fillRect/>
        </a:stretch>
      </xdr:blipFill>
      <xdr:spPr bwMode="auto">
        <a:xfrm>
          <a:off x="1228725" y="8429625"/>
          <a:ext cx="6115050" cy="7324725"/>
        </a:xfrm>
        <a:prstGeom prst="rect">
          <a:avLst/>
        </a:prstGeom>
        <a:noFill/>
        <a:ln w="9525">
          <a:noFill/>
          <a:miter lim="800000"/>
          <a:headEnd/>
          <a:tailEnd/>
        </a:ln>
      </xdr:spPr>
    </xdr:pic>
    <xdr:clientData/>
  </xdr:twoCellAnchor>
  <xdr:twoCellAnchor editAs="oneCell">
    <xdr:from>
      <xdr:col>1</xdr:col>
      <xdr:colOff>590550</xdr:colOff>
      <xdr:row>99</xdr:row>
      <xdr:rowOff>19050</xdr:rowOff>
    </xdr:from>
    <xdr:to>
      <xdr:col>12</xdr:col>
      <xdr:colOff>0</xdr:colOff>
      <xdr:row>133</xdr:row>
      <xdr:rowOff>28575</xdr:rowOff>
    </xdr:to>
    <xdr:pic>
      <xdr:nvPicPr>
        <xdr:cNvPr id="149603" name="Picture 3"/>
        <xdr:cNvPicPr>
          <a:picLocks noChangeAspect="1" noChangeArrowheads="1"/>
        </xdr:cNvPicPr>
      </xdr:nvPicPr>
      <xdr:blipFill>
        <a:blip xmlns:r="http://schemas.openxmlformats.org/officeDocument/2006/relationships" r:embed="rId2" cstate="print"/>
        <a:srcRect/>
        <a:stretch>
          <a:fillRect/>
        </a:stretch>
      </xdr:blipFill>
      <xdr:spPr bwMode="auto">
        <a:xfrm>
          <a:off x="1200150" y="16049625"/>
          <a:ext cx="6115050" cy="5514975"/>
        </a:xfrm>
        <a:prstGeom prst="rect">
          <a:avLst/>
        </a:prstGeom>
        <a:noFill/>
        <a:ln w="9525">
          <a:noFill/>
          <a:miter lim="800000"/>
          <a:headEnd/>
          <a:tailEnd/>
        </a:ln>
      </xdr:spPr>
    </xdr:pic>
    <xdr:clientData/>
  </xdr:twoCellAnchor>
  <xdr:twoCellAnchor editAs="oneCell">
    <xdr:from>
      <xdr:col>2</xdr:col>
      <xdr:colOff>0</xdr:colOff>
      <xdr:row>2</xdr:row>
      <xdr:rowOff>0</xdr:rowOff>
    </xdr:from>
    <xdr:to>
      <xdr:col>12</xdr:col>
      <xdr:colOff>19050</xdr:colOff>
      <xdr:row>51</xdr:row>
      <xdr:rowOff>38100</xdr:rowOff>
    </xdr:to>
    <xdr:pic>
      <xdr:nvPicPr>
        <xdr:cNvPr id="149604" name="Picture 25"/>
        <xdr:cNvPicPr>
          <a:picLocks noChangeAspect="1" noChangeArrowheads="1"/>
        </xdr:cNvPicPr>
      </xdr:nvPicPr>
      <xdr:blipFill>
        <a:blip xmlns:r="http://schemas.openxmlformats.org/officeDocument/2006/relationships" r:embed="rId3" cstate="print"/>
        <a:srcRect/>
        <a:stretch>
          <a:fillRect/>
        </a:stretch>
      </xdr:blipFill>
      <xdr:spPr bwMode="auto">
        <a:xfrm>
          <a:off x="1219200" y="323850"/>
          <a:ext cx="6115050" cy="79724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dimension ref="A1:C20"/>
  <sheetViews>
    <sheetView tabSelected="1" workbookViewId="0">
      <selection activeCell="C4" sqref="C4"/>
    </sheetView>
  </sheetViews>
  <sheetFormatPr defaultRowHeight="12.75"/>
  <cols>
    <col min="3" max="3" width="73.42578125" customWidth="1"/>
  </cols>
  <sheetData>
    <row r="1" spans="1:3" ht="18">
      <c r="A1" s="8" t="s">
        <v>153</v>
      </c>
    </row>
    <row r="2" spans="1:3">
      <c r="A2" s="17"/>
    </row>
    <row r="3" spans="1:3">
      <c r="A3" s="9"/>
    </row>
    <row r="4" spans="1:3" ht="15.75">
      <c r="A4" s="10" t="s">
        <v>48</v>
      </c>
    </row>
    <row r="6" spans="1:3">
      <c r="A6" s="9" t="s">
        <v>102</v>
      </c>
    </row>
    <row r="7" spans="1:3">
      <c r="B7" s="11" t="s">
        <v>32</v>
      </c>
      <c r="C7" s="12" t="s">
        <v>106</v>
      </c>
    </row>
    <row r="8" spans="1:3">
      <c r="B8" s="11" t="s">
        <v>38</v>
      </c>
      <c r="C8" s="12" t="s">
        <v>107</v>
      </c>
    </row>
    <row r="9" spans="1:3">
      <c r="B9" s="11" t="s">
        <v>50</v>
      </c>
      <c r="C9" s="12" t="s">
        <v>108</v>
      </c>
    </row>
    <row r="10" spans="1:3">
      <c r="B10" s="11" t="s">
        <v>69</v>
      </c>
      <c r="C10" s="12" t="s">
        <v>109</v>
      </c>
    </row>
    <row r="11" spans="1:3">
      <c r="B11" s="11" t="s">
        <v>71</v>
      </c>
      <c r="C11" s="12" t="s">
        <v>110</v>
      </c>
    </row>
    <row r="12" spans="1:3">
      <c r="B12" s="13"/>
      <c r="C12" s="12"/>
    </row>
    <row r="13" spans="1:3">
      <c r="A13" s="9" t="s">
        <v>103</v>
      </c>
      <c r="B13" s="11"/>
      <c r="C13" s="12"/>
    </row>
    <row r="14" spans="1:3">
      <c r="B14" s="11" t="s">
        <v>111</v>
      </c>
      <c r="C14" s="12" t="s">
        <v>114</v>
      </c>
    </row>
    <row r="15" spans="1:3">
      <c r="B15" s="11" t="s">
        <v>112</v>
      </c>
      <c r="C15" s="12" t="s">
        <v>115</v>
      </c>
    </row>
    <row r="16" spans="1:3">
      <c r="B16" s="11" t="s">
        <v>113</v>
      </c>
      <c r="C16" s="12" t="s">
        <v>116</v>
      </c>
    </row>
    <row r="17" spans="1:3">
      <c r="B17" s="13"/>
      <c r="C17" s="12"/>
    </row>
    <row r="18" spans="1:3">
      <c r="A18" s="9" t="s">
        <v>104</v>
      </c>
      <c r="C18" s="12"/>
    </row>
    <row r="19" spans="1:3">
      <c r="B19" s="14" t="s">
        <v>104</v>
      </c>
      <c r="C19" s="12"/>
    </row>
    <row r="20" spans="1:3">
      <c r="B20" s="13"/>
      <c r="C20" s="12"/>
    </row>
  </sheetData>
  <hyperlinks>
    <hyperlink ref="B19" location="Notes!A1" display="Notes"/>
    <hyperlink ref="B7" location="TABLE31!A1" display="Table 31"/>
    <hyperlink ref="B8" location="TABLE32!A1" display="Table 32"/>
    <hyperlink ref="B14" location="Fig19!A1" display="Figure 19"/>
    <hyperlink ref="B9" location="'TABLE33&amp;34'!A1" display="Table 33"/>
    <hyperlink ref="B10" location="'TABLE33&amp;34'!A1" display="Table 34"/>
    <hyperlink ref="B15" location="Fig20!A1" display="Figure 20"/>
    <hyperlink ref="B11" location="TABLE35!A1" display="Table 35"/>
    <hyperlink ref="B16" location="Fig21!A1" display="Figure 21"/>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dimension ref="B1:H78"/>
  <sheetViews>
    <sheetView workbookViewId="0">
      <selection activeCell="G3" sqref="G3"/>
    </sheetView>
  </sheetViews>
  <sheetFormatPr defaultRowHeight="12.75"/>
  <cols>
    <col min="3" max="3" width="12.28515625" customWidth="1"/>
    <col min="4" max="4" width="11.5703125" customWidth="1"/>
    <col min="5" max="5" width="10.42578125" customWidth="1"/>
    <col min="6" max="6" width="11.140625" customWidth="1"/>
    <col min="7" max="7" width="11.85546875" customWidth="1"/>
    <col min="8" max="8" width="10.5703125" customWidth="1"/>
  </cols>
  <sheetData>
    <row r="1" spans="2:8">
      <c r="F1" s="15" t="s">
        <v>105</v>
      </c>
    </row>
    <row r="2" spans="2:8">
      <c r="B2" s="1" t="s">
        <v>32</v>
      </c>
    </row>
    <row r="3" spans="2:8">
      <c r="B3" s="1"/>
    </row>
    <row r="4" spans="2:8">
      <c r="B4" s="1" t="s">
        <v>126</v>
      </c>
    </row>
    <row r="5" spans="2:8">
      <c r="B5" s="1" t="s">
        <v>33</v>
      </c>
    </row>
    <row r="6" spans="2:8">
      <c r="B6" s="1" t="s">
        <v>34</v>
      </c>
    </row>
    <row r="7" spans="2:8" ht="13.5" thickBot="1"/>
    <row r="8" spans="2:8">
      <c r="B8" s="60" t="s">
        <v>0</v>
      </c>
      <c r="C8" s="62" t="s">
        <v>150</v>
      </c>
      <c r="D8" s="63"/>
      <c r="E8" s="62" t="s">
        <v>151</v>
      </c>
      <c r="F8" s="63"/>
      <c r="G8" s="62" t="s">
        <v>137</v>
      </c>
      <c r="H8" s="64"/>
    </row>
    <row r="9" spans="2:8" ht="13.5" thickBot="1">
      <c r="B9" s="61"/>
      <c r="C9" s="18" t="s">
        <v>35</v>
      </c>
      <c r="D9" s="18" t="s">
        <v>36</v>
      </c>
      <c r="E9" s="18" t="s">
        <v>35</v>
      </c>
      <c r="F9" s="18" t="s">
        <v>36</v>
      </c>
      <c r="G9" s="18" t="s">
        <v>35</v>
      </c>
      <c r="H9" s="19" t="s">
        <v>36</v>
      </c>
    </row>
    <row r="10" spans="2:8">
      <c r="B10" s="2">
        <v>1951</v>
      </c>
      <c r="C10">
        <v>885</v>
      </c>
      <c r="D10">
        <v>42</v>
      </c>
      <c r="E10">
        <v>232</v>
      </c>
      <c r="F10">
        <v>5</v>
      </c>
      <c r="G10">
        <v>1117</v>
      </c>
      <c r="H10">
        <v>47</v>
      </c>
    </row>
    <row r="11" spans="2:8">
      <c r="B11" s="2">
        <v>1952</v>
      </c>
      <c r="C11">
        <v>1081</v>
      </c>
      <c r="D11">
        <v>58</v>
      </c>
      <c r="E11">
        <v>257</v>
      </c>
      <c r="F11">
        <v>8</v>
      </c>
      <c r="G11">
        <v>1338</v>
      </c>
      <c r="H11">
        <v>66</v>
      </c>
    </row>
    <row r="12" spans="2:8">
      <c r="B12" s="2">
        <v>1953</v>
      </c>
      <c r="C12">
        <v>1039</v>
      </c>
      <c r="D12">
        <v>58</v>
      </c>
      <c r="E12">
        <v>254</v>
      </c>
      <c r="F12">
        <v>14</v>
      </c>
      <c r="G12">
        <v>1293</v>
      </c>
      <c r="H12">
        <v>72</v>
      </c>
    </row>
    <row r="13" spans="2:8">
      <c r="B13" s="2">
        <v>1954</v>
      </c>
      <c r="C13">
        <v>1056</v>
      </c>
      <c r="D13">
        <v>67</v>
      </c>
      <c r="E13">
        <v>256</v>
      </c>
      <c r="F13">
        <v>6</v>
      </c>
      <c r="G13">
        <v>1312</v>
      </c>
      <c r="H13">
        <v>73</v>
      </c>
    </row>
    <row r="14" spans="2:8">
      <c r="B14" s="2">
        <v>1955</v>
      </c>
      <c r="C14">
        <v>1067</v>
      </c>
      <c r="D14">
        <v>73</v>
      </c>
      <c r="E14">
        <v>228</v>
      </c>
      <c r="F14">
        <v>7</v>
      </c>
      <c r="G14">
        <v>1295</v>
      </c>
      <c r="H14">
        <v>80</v>
      </c>
    </row>
    <row r="15" spans="2:8">
      <c r="B15" s="2">
        <v>1956</v>
      </c>
      <c r="C15">
        <v>1048</v>
      </c>
      <c r="D15">
        <v>35</v>
      </c>
      <c r="E15">
        <v>221</v>
      </c>
      <c r="F15">
        <v>2</v>
      </c>
      <c r="G15">
        <v>1269</v>
      </c>
      <c r="H15">
        <v>37</v>
      </c>
    </row>
    <row r="16" spans="2:8">
      <c r="B16" s="2">
        <v>1957</v>
      </c>
      <c r="C16">
        <v>1169</v>
      </c>
      <c r="D16">
        <v>42</v>
      </c>
      <c r="E16">
        <v>228</v>
      </c>
      <c r="F16">
        <v>6</v>
      </c>
      <c r="G16">
        <v>1397</v>
      </c>
      <c r="H16">
        <v>48</v>
      </c>
    </row>
    <row r="17" spans="2:8">
      <c r="B17" s="2">
        <v>1958</v>
      </c>
      <c r="C17">
        <v>1391</v>
      </c>
      <c r="D17">
        <v>42</v>
      </c>
      <c r="E17">
        <v>238</v>
      </c>
      <c r="F17">
        <v>4</v>
      </c>
      <c r="G17">
        <v>1629</v>
      </c>
      <c r="H17">
        <v>46</v>
      </c>
    </row>
    <row r="18" spans="2:8">
      <c r="B18" s="2">
        <v>1959</v>
      </c>
      <c r="C18">
        <v>1404</v>
      </c>
      <c r="D18">
        <v>34</v>
      </c>
      <c r="E18">
        <v>269</v>
      </c>
      <c r="F18">
        <v>3</v>
      </c>
      <c r="G18">
        <v>1673</v>
      </c>
      <c r="H18">
        <v>37</v>
      </c>
    </row>
    <row r="19" spans="2:8">
      <c r="B19" s="2">
        <v>1960</v>
      </c>
      <c r="C19">
        <v>1388</v>
      </c>
      <c r="D19">
        <v>31</v>
      </c>
      <c r="E19">
        <v>239</v>
      </c>
      <c r="F19">
        <v>5</v>
      </c>
      <c r="G19">
        <v>1627</v>
      </c>
      <c r="H19">
        <v>36</v>
      </c>
    </row>
    <row r="20" spans="2:8">
      <c r="B20" s="2">
        <v>1961</v>
      </c>
      <c r="C20">
        <v>1420</v>
      </c>
      <c r="D20">
        <v>38</v>
      </c>
      <c r="E20">
        <v>209</v>
      </c>
      <c r="F20">
        <v>5</v>
      </c>
      <c r="G20">
        <v>1629</v>
      </c>
      <c r="H20">
        <v>43</v>
      </c>
    </row>
    <row r="21" spans="2:8">
      <c r="B21" s="2">
        <v>1962</v>
      </c>
      <c r="C21">
        <v>1473</v>
      </c>
      <c r="D21">
        <v>45</v>
      </c>
      <c r="E21">
        <v>276</v>
      </c>
      <c r="F21">
        <v>1</v>
      </c>
      <c r="G21">
        <v>1749</v>
      </c>
      <c r="H21">
        <v>46</v>
      </c>
    </row>
    <row r="22" spans="2:8">
      <c r="B22" s="2">
        <v>1963</v>
      </c>
      <c r="C22">
        <v>1473</v>
      </c>
      <c r="D22">
        <v>38</v>
      </c>
      <c r="E22">
        <v>238</v>
      </c>
      <c r="F22">
        <v>6</v>
      </c>
      <c r="G22">
        <v>1711</v>
      </c>
      <c r="H22">
        <v>44</v>
      </c>
    </row>
    <row r="23" spans="2:8">
      <c r="B23" s="2">
        <v>1964</v>
      </c>
      <c r="C23">
        <v>1748</v>
      </c>
      <c r="D23">
        <v>37</v>
      </c>
      <c r="E23">
        <v>268</v>
      </c>
      <c r="F23">
        <v>3</v>
      </c>
      <c r="G23">
        <v>2016</v>
      </c>
      <c r="H23">
        <v>40</v>
      </c>
    </row>
    <row r="24" spans="2:8">
      <c r="B24" s="2">
        <v>1965</v>
      </c>
      <c r="C24">
        <v>1779</v>
      </c>
      <c r="D24">
        <v>41</v>
      </c>
      <c r="E24">
        <v>282</v>
      </c>
      <c r="F24">
        <v>7</v>
      </c>
      <c r="G24">
        <v>2061</v>
      </c>
      <c r="H24">
        <v>48</v>
      </c>
    </row>
    <row r="25" spans="2:8">
      <c r="B25" s="2">
        <v>1966</v>
      </c>
      <c r="C25">
        <v>1709</v>
      </c>
      <c r="D25">
        <v>40</v>
      </c>
      <c r="E25">
        <v>363</v>
      </c>
      <c r="F25">
        <v>2</v>
      </c>
      <c r="G25">
        <v>2072</v>
      </c>
      <c r="H25">
        <v>42</v>
      </c>
    </row>
    <row r="26" spans="2:8">
      <c r="B26" s="2">
        <v>1967</v>
      </c>
      <c r="C26">
        <v>1638</v>
      </c>
      <c r="D26">
        <v>41</v>
      </c>
      <c r="E26">
        <v>280</v>
      </c>
      <c r="F26">
        <v>5</v>
      </c>
      <c r="G26">
        <v>1918</v>
      </c>
      <c r="H26">
        <v>46</v>
      </c>
    </row>
    <row r="27" spans="2:8">
      <c r="B27" s="2">
        <v>1968</v>
      </c>
      <c r="C27">
        <v>1537</v>
      </c>
      <c r="D27">
        <v>24</v>
      </c>
      <c r="E27">
        <v>270</v>
      </c>
      <c r="F27">
        <v>4</v>
      </c>
      <c r="G27">
        <v>1807</v>
      </c>
      <c r="H27">
        <v>28</v>
      </c>
    </row>
    <row r="28" spans="2:8">
      <c r="B28" s="2">
        <v>1969</v>
      </c>
      <c r="C28">
        <v>1587</v>
      </c>
      <c r="D28">
        <v>29</v>
      </c>
      <c r="E28">
        <v>322</v>
      </c>
      <c r="F28">
        <v>7</v>
      </c>
      <c r="G28">
        <v>1909</v>
      </c>
      <c r="H28">
        <v>36</v>
      </c>
    </row>
    <row r="29" spans="2:8">
      <c r="B29" s="2">
        <v>1970</v>
      </c>
      <c r="C29">
        <v>1711</v>
      </c>
      <c r="D29">
        <v>40</v>
      </c>
      <c r="E29">
        <v>366</v>
      </c>
      <c r="F29">
        <v>3</v>
      </c>
      <c r="G29">
        <v>2077</v>
      </c>
      <c r="H29">
        <v>43</v>
      </c>
    </row>
    <row r="30" spans="2:8">
      <c r="B30" s="2">
        <v>1971</v>
      </c>
      <c r="C30">
        <v>2381</v>
      </c>
      <c r="D30">
        <v>44</v>
      </c>
      <c r="E30">
        <v>530</v>
      </c>
      <c r="F30">
        <v>8</v>
      </c>
      <c r="G30">
        <v>2911</v>
      </c>
      <c r="H30">
        <v>52</v>
      </c>
    </row>
    <row r="31" spans="2:8">
      <c r="B31" s="2">
        <v>1972</v>
      </c>
      <c r="C31">
        <v>3056</v>
      </c>
      <c r="D31">
        <v>67</v>
      </c>
      <c r="E31">
        <v>710</v>
      </c>
      <c r="F31">
        <v>12</v>
      </c>
      <c r="G31">
        <v>3766</v>
      </c>
      <c r="H31">
        <v>79</v>
      </c>
    </row>
    <row r="32" spans="2:8">
      <c r="B32" s="2">
        <v>1973</v>
      </c>
      <c r="C32">
        <v>3420</v>
      </c>
      <c r="D32">
        <v>106</v>
      </c>
      <c r="E32">
        <v>804</v>
      </c>
      <c r="F32">
        <v>24</v>
      </c>
      <c r="G32">
        <v>4224</v>
      </c>
      <c r="H32">
        <v>130</v>
      </c>
    </row>
    <row r="33" spans="2:8">
      <c r="B33" s="2">
        <v>1974</v>
      </c>
      <c r="C33">
        <v>3406</v>
      </c>
      <c r="D33">
        <v>88</v>
      </c>
      <c r="E33">
        <v>686</v>
      </c>
      <c r="F33">
        <v>19</v>
      </c>
      <c r="G33">
        <v>4092</v>
      </c>
      <c r="H33">
        <v>107</v>
      </c>
    </row>
    <row r="34" spans="2:8">
      <c r="B34" s="2">
        <v>1975</v>
      </c>
      <c r="C34">
        <v>3077</v>
      </c>
      <c r="D34">
        <v>79</v>
      </c>
      <c r="E34">
        <v>548</v>
      </c>
      <c r="F34">
        <v>17</v>
      </c>
      <c r="G34">
        <v>3625</v>
      </c>
      <c r="H34">
        <v>96</v>
      </c>
    </row>
    <row r="35" spans="2:8">
      <c r="B35" s="2">
        <v>1976</v>
      </c>
      <c r="C35">
        <v>2828</v>
      </c>
      <c r="D35">
        <v>80</v>
      </c>
      <c r="E35">
        <v>512</v>
      </c>
      <c r="F35">
        <v>12</v>
      </c>
      <c r="G35">
        <v>3340</v>
      </c>
      <c r="H35">
        <v>92</v>
      </c>
    </row>
    <row r="36" spans="2:8">
      <c r="B36" s="2">
        <v>1977</v>
      </c>
      <c r="C36">
        <v>2581</v>
      </c>
      <c r="D36">
        <v>79</v>
      </c>
      <c r="E36">
        <v>435</v>
      </c>
      <c r="F36">
        <v>19</v>
      </c>
      <c r="G36">
        <v>3016</v>
      </c>
      <c r="H36">
        <v>98</v>
      </c>
    </row>
    <row r="37" spans="2:8">
      <c r="B37" s="2">
        <v>1978</v>
      </c>
      <c r="C37">
        <v>2281</v>
      </c>
      <c r="D37">
        <v>91</v>
      </c>
      <c r="E37">
        <v>432</v>
      </c>
      <c r="F37">
        <v>13</v>
      </c>
      <c r="G37">
        <v>2713</v>
      </c>
      <c r="H37">
        <v>104</v>
      </c>
    </row>
    <row r="38" spans="2:8">
      <c r="B38" s="2">
        <v>1979</v>
      </c>
      <c r="C38">
        <v>2406</v>
      </c>
      <c r="D38">
        <v>82</v>
      </c>
      <c r="E38">
        <v>404</v>
      </c>
      <c r="F38">
        <v>8</v>
      </c>
      <c r="G38">
        <v>2810</v>
      </c>
      <c r="H38">
        <v>90</v>
      </c>
    </row>
    <row r="39" spans="2:8">
      <c r="B39" s="2">
        <v>1980</v>
      </c>
      <c r="C39">
        <v>2769</v>
      </c>
      <c r="D39">
        <v>79</v>
      </c>
      <c r="E39">
        <v>382</v>
      </c>
      <c r="F39">
        <v>12</v>
      </c>
      <c r="G39">
        <v>3151</v>
      </c>
      <c r="H39">
        <v>91</v>
      </c>
    </row>
    <row r="40" spans="2:8">
      <c r="B40" s="2">
        <v>1981</v>
      </c>
      <c r="C40">
        <v>2944</v>
      </c>
      <c r="D40">
        <v>104</v>
      </c>
      <c r="E40">
        <v>432</v>
      </c>
      <c r="F40">
        <v>12</v>
      </c>
      <c r="G40">
        <v>3376</v>
      </c>
      <c r="H40">
        <v>116</v>
      </c>
    </row>
    <row r="41" spans="2:8">
      <c r="B41" s="2">
        <v>1982</v>
      </c>
      <c r="C41">
        <v>3069</v>
      </c>
      <c r="D41">
        <v>99</v>
      </c>
      <c r="E41">
        <v>479</v>
      </c>
      <c r="F41">
        <v>14</v>
      </c>
      <c r="G41">
        <v>3548</v>
      </c>
      <c r="H41">
        <v>113</v>
      </c>
    </row>
    <row r="42" spans="2:8">
      <c r="B42" s="2">
        <v>1983</v>
      </c>
      <c r="C42">
        <v>2932</v>
      </c>
      <c r="D42">
        <v>97</v>
      </c>
      <c r="E42">
        <v>477</v>
      </c>
      <c r="F42">
        <v>10</v>
      </c>
      <c r="G42">
        <v>3409</v>
      </c>
      <c r="H42">
        <v>107</v>
      </c>
    </row>
    <row r="43" spans="2:8">
      <c r="B43" s="2">
        <v>1984</v>
      </c>
      <c r="C43">
        <v>3360</v>
      </c>
      <c r="D43">
        <v>107</v>
      </c>
      <c r="E43">
        <v>497</v>
      </c>
      <c r="F43">
        <v>18</v>
      </c>
      <c r="G43">
        <v>3857</v>
      </c>
      <c r="H43">
        <v>125</v>
      </c>
    </row>
    <row r="44" spans="2:8">
      <c r="B44" s="2">
        <v>1985</v>
      </c>
      <c r="C44">
        <v>3390</v>
      </c>
      <c r="D44">
        <v>118</v>
      </c>
      <c r="E44">
        <v>515</v>
      </c>
      <c r="F44">
        <v>14</v>
      </c>
      <c r="G44">
        <v>3905</v>
      </c>
      <c r="H44">
        <v>132</v>
      </c>
    </row>
    <row r="45" spans="2:8">
      <c r="B45" s="2">
        <v>1986</v>
      </c>
      <c r="C45">
        <v>3253</v>
      </c>
      <c r="D45">
        <v>107</v>
      </c>
      <c r="E45">
        <v>430</v>
      </c>
      <c r="F45">
        <v>20</v>
      </c>
      <c r="G45">
        <v>3683</v>
      </c>
      <c r="H45">
        <v>127</v>
      </c>
    </row>
    <row r="46" spans="2:8">
      <c r="B46" s="2">
        <v>1987</v>
      </c>
      <c r="C46">
        <v>3066</v>
      </c>
      <c r="D46">
        <v>131</v>
      </c>
      <c r="E46">
        <v>455</v>
      </c>
      <c r="F46">
        <v>14</v>
      </c>
      <c r="G46">
        <v>3521</v>
      </c>
      <c r="H46">
        <v>145</v>
      </c>
    </row>
    <row r="47" spans="2:8">
      <c r="B47" s="2">
        <v>1988</v>
      </c>
      <c r="C47">
        <v>2498</v>
      </c>
      <c r="D47">
        <v>125</v>
      </c>
      <c r="E47">
        <v>365</v>
      </c>
      <c r="F47">
        <v>21</v>
      </c>
      <c r="G47">
        <v>2863</v>
      </c>
      <c r="H47">
        <v>146</v>
      </c>
    </row>
    <row r="48" spans="2:8">
      <c r="B48" s="2">
        <v>1989</v>
      </c>
      <c r="C48">
        <v>2153</v>
      </c>
      <c r="D48">
        <v>122</v>
      </c>
      <c r="E48">
        <v>303</v>
      </c>
      <c r="F48">
        <v>19</v>
      </c>
      <c r="G48">
        <v>2456</v>
      </c>
      <c r="H48">
        <v>141</v>
      </c>
    </row>
    <row r="49" spans="2:8">
      <c r="B49" s="2">
        <v>1990</v>
      </c>
      <c r="C49">
        <v>1936</v>
      </c>
      <c r="D49">
        <v>95</v>
      </c>
      <c r="E49">
        <v>267</v>
      </c>
      <c r="F49">
        <v>19</v>
      </c>
      <c r="G49">
        <v>2203</v>
      </c>
      <c r="H49">
        <v>114</v>
      </c>
    </row>
    <row r="50" spans="2:8">
      <c r="B50" s="2">
        <v>1991</v>
      </c>
      <c r="C50">
        <v>1844</v>
      </c>
      <c r="D50">
        <v>64</v>
      </c>
      <c r="E50">
        <v>217</v>
      </c>
      <c r="F50">
        <v>14</v>
      </c>
      <c r="G50">
        <v>2061</v>
      </c>
      <c r="H50">
        <v>78</v>
      </c>
    </row>
    <row r="51" spans="2:8">
      <c r="B51" s="2">
        <v>1992</v>
      </c>
      <c r="C51">
        <v>1606</v>
      </c>
      <c r="D51">
        <v>75</v>
      </c>
      <c r="E51">
        <v>210</v>
      </c>
      <c r="F51">
        <v>13</v>
      </c>
      <c r="G51">
        <v>1816</v>
      </c>
      <c r="H51">
        <v>88</v>
      </c>
    </row>
    <row r="52" spans="2:8">
      <c r="B52" s="2">
        <v>1993</v>
      </c>
      <c r="C52">
        <v>1402</v>
      </c>
      <c r="D52">
        <v>74</v>
      </c>
      <c r="E52">
        <v>159</v>
      </c>
      <c r="F52">
        <v>6</v>
      </c>
      <c r="G52">
        <v>1561</v>
      </c>
      <c r="H52">
        <v>80</v>
      </c>
    </row>
    <row r="53" spans="2:8">
      <c r="B53" s="2">
        <v>1994</v>
      </c>
      <c r="C53">
        <v>1542</v>
      </c>
      <c r="D53">
        <v>61</v>
      </c>
      <c r="E53">
        <v>179</v>
      </c>
      <c r="F53">
        <v>11</v>
      </c>
      <c r="G53">
        <v>1721</v>
      </c>
      <c r="H53">
        <v>72</v>
      </c>
    </row>
    <row r="54" spans="2:8">
      <c r="B54" s="2">
        <v>1995</v>
      </c>
      <c r="C54">
        <v>1379</v>
      </c>
      <c r="D54">
        <v>66</v>
      </c>
      <c r="E54">
        <v>160</v>
      </c>
      <c r="F54">
        <v>12</v>
      </c>
      <c r="G54">
        <v>1539</v>
      </c>
      <c r="H54">
        <v>78</v>
      </c>
    </row>
    <row r="55" spans="2:8">
      <c r="B55" s="2">
        <v>1996</v>
      </c>
      <c r="C55">
        <v>1112</v>
      </c>
      <c r="D55">
        <v>42</v>
      </c>
      <c r="E55">
        <v>111</v>
      </c>
      <c r="F55">
        <v>6</v>
      </c>
      <c r="G55">
        <v>1223</v>
      </c>
      <c r="H55">
        <v>48</v>
      </c>
    </row>
    <row r="56" spans="2:8">
      <c r="B56" s="2">
        <v>1997</v>
      </c>
      <c r="C56">
        <v>1039</v>
      </c>
      <c r="D56">
        <v>52</v>
      </c>
      <c r="E56">
        <v>103</v>
      </c>
      <c r="F56">
        <v>4</v>
      </c>
      <c r="G56">
        <v>1142</v>
      </c>
      <c r="H56">
        <v>56</v>
      </c>
    </row>
    <row r="57" spans="2:8">
      <c r="B57" s="2">
        <v>1998</v>
      </c>
      <c r="C57">
        <v>862</v>
      </c>
      <c r="D57">
        <v>47</v>
      </c>
      <c r="E57">
        <v>107</v>
      </c>
      <c r="F57">
        <v>7</v>
      </c>
      <c r="G57">
        <v>969</v>
      </c>
      <c r="H57">
        <v>54</v>
      </c>
    </row>
    <row r="58" spans="2:8">
      <c r="B58" s="2">
        <v>1999</v>
      </c>
      <c r="C58">
        <v>714</v>
      </c>
      <c r="D58">
        <v>39</v>
      </c>
      <c r="E58">
        <v>77</v>
      </c>
      <c r="F58">
        <v>3</v>
      </c>
      <c r="G58">
        <v>791</v>
      </c>
      <c r="H58">
        <v>42</v>
      </c>
    </row>
    <row r="59" spans="2:8">
      <c r="B59" s="2">
        <v>2000</v>
      </c>
      <c r="C59">
        <v>646</v>
      </c>
      <c r="D59">
        <v>29</v>
      </c>
      <c r="E59">
        <v>51</v>
      </c>
      <c r="F59">
        <v>2</v>
      </c>
      <c r="G59">
        <v>697</v>
      </c>
      <c r="H59">
        <v>31</v>
      </c>
    </row>
    <row r="60" spans="2:8">
      <c r="B60" s="2">
        <v>2001</v>
      </c>
      <c r="C60">
        <v>610</v>
      </c>
      <c r="D60">
        <v>34</v>
      </c>
      <c r="E60">
        <v>59</v>
      </c>
      <c r="F60">
        <v>1</v>
      </c>
      <c r="G60">
        <v>669</v>
      </c>
      <c r="H60">
        <v>35</v>
      </c>
    </row>
    <row r="61" spans="2:8">
      <c r="B61" s="2">
        <v>2002</v>
      </c>
      <c r="C61">
        <v>696</v>
      </c>
      <c r="D61">
        <v>28</v>
      </c>
      <c r="E61">
        <v>48</v>
      </c>
      <c r="F61">
        <v>2</v>
      </c>
      <c r="G61">
        <v>744</v>
      </c>
      <c r="H61">
        <v>30</v>
      </c>
    </row>
    <row r="62" spans="2:8">
      <c r="B62" s="2">
        <v>2003</v>
      </c>
      <c r="C62">
        <v>707</v>
      </c>
      <c r="D62">
        <v>27</v>
      </c>
      <c r="E62">
        <v>54</v>
      </c>
      <c r="F62">
        <v>1</v>
      </c>
      <c r="G62">
        <v>761</v>
      </c>
      <c r="H62">
        <v>28</v>
      </c>
    </row>
    <row r="63" spans="2:8">
      <c r="B63" s="2">
        <v>2004</v>
      </c>
      <c r="C63">
        <v>669</v>
      </c>
      <c r="D63">
        <v>32</v>
      </c>
      <c r="E63">
        <v>52</v>
      </c>
      <c r="F63">
        <v>2</v>
      </c>
      <c r="G63">
        <v>721</v>
      </c>
      <c r="H63">
        <v>34</v>
      </c>
    </row>
    <row r="64" spans="2:8">
      <c r="B64" s="2">
        <v>2005</v>
      </c>
      <c r="C64">
        <v>834</v>
      </c>
      <c r="D64">
        <v>33</v>
      </c>
      <c r="E64">
        <v>69</v>
      </c>
      <c r="F64">
        <v>3</v>
      </c>
      <c r="G64">
        <v>903</v>
      </c>
      <c r="H64">
        <v>36</v>
      </c>
    </row>
    <row r="65" spans="2:8">
      <c r="B65" s="2">
        <v>2006</v>
      </c>
      <c r="C65">
        <v>947</v>
      </c>
      <c r="D65">
        <v>35</v>
      </c>
      <c r="E65">
        <v>70</v>
      </c>
      <c r="F65">
        <v>3</v>
      </c>
      <c r="G65">
        <v>1017</v>
      </c>
      <c r="H65">
        <v>38</v>
      </c>
    </row>
    <row r="66" spans="2:8">
      <c r="B66" s="2">
        <v>2007</v>
      </c>
      <c r="C66">
        <v>1243</v>
      </c>
      <c r="D66">
        <v>37</v>
      </c>
      <c r="E66">
        <v>93</v>
      </c>
      <c r="F66">
        <v>4</v>
      </c>
      <c r="G66">
        <v>1336</v>
      </c>
      <c r="H66">
        <v>41</v>
      </c>
    </row>
    <row r="67" spans="2:8">
      <c r="B67" s="2">
        <v>2008</v>
      </c>
      <c r="C67">
        <v>1314</v>
      </c>
      <c r="D67">
        <v>48</v>
      </c>
      <c r="E67">
        <v>82</v>
      </c>
      <c r="F67">
        <v>3</v>
      </c>
      <c r="G67">
        <v>1396</v>
      </c>
      <c r="H67">
        <v>51</v>
      </c>
    </row>
    <row r="68" spans="2:8">
      <c r="B68" s="2">
        <v>2009</v>
      </c>
      <c r="C68">
        <v>1283</v>
      </c>
      <c r="D68">
        <v>46</v>
      </c>
      <c r="E68">
        <v>86</v>
      </c>
      <c r="F68">
        <v>2</v>
      </c>
      <c r="G68">
        <v>1369</v>
      </c>
      <c r="H68">
        <v>48</v>
      </c>
    </row>
    <row r="69" spans="2:8">
      <c r="B69" s="2">
        <v>2010</v>
      </c>
      <c r="C69">
        <v>1212</v>
      </c>
      <c r="D69">
        <v>47</v>
      </c>
      <c r="E69">
        <v>88</v>
      </c>
      <c r="F69">
        <v>3</v>
      </c>
      <c r="G69">
        <v>1300</v>
      </c>
      <c r="H69">
        <v>50</v>
      </c>
    </row>
    <row r="70" spans="2:8">
      <c r="B70" s="2">
        <v>2011</v>
      </c>
      <c r="C70">
        <v>1122</v>
      </c>
      <c r="D70">
        <v>33</v>
      </c>
      <c r="E70">
        <v>56</v>
      </c>
      <c r="F70">
        <v>0</v>
      </c>
      <c r="G70">
        <v>1178</v>
      </c>
      <c r="H70">
        <v>33</v>
      </c>
    </row>
    <row r="71" spans="2:8">
      <c r="B71" s="2">
        <v>2012</v>
      </c>
      <c r="C71">
        <v>1087</v>
      </c>
      <c r="D71">
        <v>48</v>
      </c>
      <c r="E71">
        <v>51</v>
      </c>
      <c r="F71">
        <v>2</v>
      </c>
      <c r="G71">
        <v>1138</v>
      </c>
      <c r="H71">
        <v>50</v>
      </c>
    </row>
    <row r="72" spans="2:8">
      <c r="B72" s="2">
        <v>2013</v>
      </c>
      <c r="C72">
        <v>1113</v>
      </c>
      <c r="D72">
        <v>38</v>
      </c>
      <c r="E72">
        <v>75</v>
      </c>
      <c r="F72">
        <v>1</v>
      </c>
      <c r="G72">
        <v>1188</v>
      </c>
      <c r="H72">
        <v>39</v>
      </c>
    </row>
    <row r="73" spans="2:8">
      <c r="B73" s="57">
        <v>2014</v>
      </c>
      <c r="C73" s="29">
        <v>1115</v>
      </c>
      <c r="D73" s="29">
        <v>42</v>
      </c>
      <c r="E73" s="29">
        <v>50</v>
      </c>
      <c r="F73" s="29">
        <v>1</v>
      </c>
      <c r="G73" s="29">
        <v>1165</v>
      </c>
      <c r="H73" s="29">
        <v>43</v>
      </c>
    </row>
    <row r="74" spans="2:8">
      <c r="B74" s="57">
        <v>2015</v>
      </c>
      <c r="C74" s="29">
        <v>1181</v>
      </c>
      <c r="D74" s="29">
        <v>50</v>
      </c>
      <c r="E74" s="29">
        <v>51</v>
      </c>
      <c r="F74" s="29">
        <v>4</v>
      </c>
      <c r="G74" s="29">
        <v>1232</v>
      </c>
      <c r="H74" s="29">
        <v>54</v>
      </c>
    </row>
    <row r="75" spans="2:8" ht="13.5" thickBot="1">
      <c r="B75" s="20">
        <v>2016</v>
      </c>
      <c r="C75" s="21">
        <v>1135</v>
      </c>
      <c r="D75" s="21">
        <v>50</v>
      </c>
      <c r="E75" s="21">
        <v>70</v>
      </c>
      <c r="F75" s="21">
        <v>2</v>
      </c>
      <c r="G75" s="21">
        <v>1205</v>
      </c>
      <c r="H75" s="21">
        <v>52</v>
      </c>
    </row>
    <row r="77" spans="2:8">
      <c r="B77" t="s">
        <v>37</v>
      </c>
    </row>
    <row r="78" spans="2:8">
      <c r="B78" s="15" t="s">
        <v>117</v>
      </c>
    </row>
  </sheetData>
  <mergeCells count="4">
    <mergeCell ref="B8:B9"/>
    <mergeCell ref="C8:D8"/>
    <mergeCell ref="E8:F8"/>
    <mergeCell ref="G8:H8"/>
  </mergeCells>
  <phoneticPr fontId="0" type="noConversion"/>
  <hyperlinks>
    <hyperlink ref="F1" location="Contents!A1" display="Return to Contents"/>
    <hyperlink ref="B78" location="Notes!A1" display="Notes here"/>
  </hyperlinks>
  <pageMargins left="0.75" right="0.75" top="1" bottom="1" header="0.5" footer="0.5"/>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dimension ref="B1:H82"/>
  <sheetViews>
    <sheetView workbookViewId="0">
      <selection activeCell="L11" sqref="L11"/>
    </sheetView>
  </sheetViews>
  <sheetFormatPr defaultRowHeight="12.75"/>
  <cols>
    <col min="3" max="3" width="12.7109375" customWidth="1"/>
    <col min="4" max="4" width="12" customWidth="1"/>
    <col min="5" max="5" width="10.85546875" customWidth="1"/>
    <col min="6" max="6" width="11.7109375" customWidth="1"/>
    <col min="7" max="7" width="12.140625" customWidth="1"/>
    <col min="8" max="8" width="12" customWidth="1"/>
  </cols>
  <sheetData>
    <row r="1" spans="2:8">
      <c r="F1" s="15" t="s">
        <v>105</v>
      </c>
    </row>
    <row r="2" spans="2:8">
      <c r="B2" s="1" t="s">
        <v>38</v>
      </c>
    </row>
    <row r="3" spans="2:8">
      <c r="B3" s="1"/>
    </row>
    <row r="4" spans="2:8">
      <c r="B4" s="1" t="s">
        <v>127</v>
      </c>
    </row>
    <row r="5" spans="2:8">
      <c r="B5" s="1" t="s">
        <v>33</v>
      </c>
    </row>
    <row r="6" spans="2:8">
      <c r="B6" s="1" t="s">
        <v>34</v>
      </c>
    </row>
    <row r="7" spans="2:8" ht="13.5" thickBot="1"/>
    <row r="8" spans="2:8">
      <c r="B8" s="60" t="s">
        <v>0</v>
      </c>
      <c r="C8" s="62" t="s">
        <v>128</v>
      </c>
      <c r="D8" s="63"/>
      <c r="E8" s="63"/>
      <c r="F8" s="62" t="s">
        <v>134</v>
      </c>
      <c r="G8" s="63"/>
      <c r="H8" s="64"/>
    </row>
    <row r="9" spans="2:8" ht="26.25" thickBot="1">
      <c r="B9" s="61"/>
      <c r="C9" s="22" t="s">
        <v>39</v>
      </c>
      <c r="D9" s="53" t="s">
        <v>138</v>
      </c>
      <c r="E9" s="22" t="s">
        <v>40</v>
      </c>
      <c r="F9" s="22" t="s">
        <v>40</v>
      </c>
      <c r="G9" s="22" t="s">
        <v>2</v>
      </c>
      <c r="H9" s="23" t="s">
        <v>41</v>
      </c>
    </row>
    <row r="11" spans="2:8">
      <c r="B11" s="2">
        <v>1951</v>
      </c>
      <c r="C11">
        <v>24779</v>
      </c>
      <c r="D11">
        <v>2937</v>
      </c>
      <c r="E11">
        <v>1125</v>
      </c>
      <c r="F11" s="6">
        <v>454</v>
      </c>
      <c r="G11" s="6">
        <v>450.8</v>
      </c>
      <c r="H11" s="3">
        <v>19</v>
      </c>
    </row>
    <row r="12" spans="2:8">
      <c r="B12" s="2">
        <v>1952</v>
      </c>
      <c r="C12">
        <v>27469</v>
      </c>
      <c r="D12">
        <v>8125</v>
      </c>
      <c r="E12">
        <v>1367</v>
      </c>
      <c r="F12" s="6">
        <v>497.7</v>
      </c>
      <c r="G12" s="6">
        <v>487.1</v>
      </c>
      <c r="H12" s="3">
        <v>24</v>
      </c>
    </row>
    <row r="13" spans="2:8">
      <c r="B13" s="2">
        <v>1953</v>
      </c>
      <c r="C13">
        <v>27634</v>
      </c>
      <c r="D13">
        <v>6459</v>
      </c>
      <c r="E13">
        <v>1323</v>
      </c>
      <c r="F13" s="6">
        <v>478.8</v>
      </c>
      <c r="G13" s="6">
        <v>467.9</v>
      </c>
      <c r="H13" s="3">
        <v>26.1</v>
      </c>
    </row>
    <row r="14" spans="2:8">
      <c r="B14" s="2">
        <v>1954</v>
      </c>
      <c r="C14">
        <v>28627</v>
      </c>
      <c r="D14">
        <v>4915</v>
      </c>
      <c r="E14">
        <v>1353</v>
      </c>
      <c r="F14" s="6">
        <v>472.6</v>
      </c>
      <c r="G14" s="6">
        <v>458.3</v>
      </c>
      <c r="H14" s="3">
        <v>25.5</v>
      </c>
    </row>
    <row r="15" spans="2:8">
      <c r="B15" s="2">
        <v>1955</v>
      </c>
      <c r="C15">
        <v>27031</v>
      </c>
      <c r="D15">
        <v>4747</v>
      </c>
      <c r="E15">
        <v>1350</v>
      </c>
      <c r="F15" s="6">
        <v>499.4</v>
      </c>
      <c r="G15" s="6">
        <v>479.1</v>
      </c>
      <c r="H15" s="3">
        <v>29.6</v>
      </c>
    </row>
    <row r="16" spans="2:8">
      <c r="B16" s="2">
        <v>1956</v>
      </c>
      <c r="C16">
        <v>28588</v>
      </c>
      <c r="D16">
        <v>3710</v>
      </c>
      <c r="E16">
        <v>1236</v>
      </c>
      <c r="F16" s="6">
        <v>432.3</v>
      </c>
      <c r="G16" s="6">
        <v>443.9</v>
      </c>
      <c r="H16" s="3">
        <v>12.9</v>
      </c>
    </row>
    <row r="17" spans="2:8">
      <c r="B17" s="2">
        <v>1957</v>
      </c>
      <c r="C17">
        <v>30145</v>
      </c>
      <c r="D17">
        <v>5016</v>
      </c>
      <c r="E17">
        <v>1424</v>
      </c>
      <c r="F17" s="6">
        <v>472.4</v>
      </c>
      <c r="G17" s="6">
        <v>463.4</v>
      </c>
      <c r="H17" s="3">
        <v>15.9</v>
      </c>
    </row>
    <row r="18" spans="2:8">
      <c r="B18" s="2">
        <v>1958</v>
      </c>
      <c r="C18">
        <v>33531</v>
      </c>
      <c r="D18">
        <v>7467</v>
      </c>
      <c r="E18">
        <v>1591</v>
      </c>
      <c r="F18" s="6">
        <v>474.5</v>
      </c>
      <c r="G18" s="6">
        <v>485.8</v>
      </c>
      <c r="H18" s="3">
        <v>13.7</v>
      </c>
    </row>
    <row r="19" spans="2:8">
      <c r="B19" s="2">
        <v>1959</v>
      </c>
      <c r="C19">
        <v>34093</v>
      </c>
      <c r="D19">
        <v>5354</v>
      </c>
      <c r="E19">
        <v>1627</v>
      </c>
      <c r="F19" s="6">
        <v>477.2</v>
      </c>
      <c r="G19" s="6">
        <v>490.7</v>
      </c>
      <c r="H19" s="3">
        <v>10.9</v>
      </c>
    </row>
    <row r="20" spans="2:8">
      <c r="B20" s="2">
        <v>1960</v>
      </c>
      <c r="C20">
        <v>36377</v>
      </c>
      <c r="D20">
        <v>6520</v>
      </c>
      <c r="E20">
        <v>1634</v>
      </c>
      <c r="F20" s="6">
        <v>449.2</v>
      </c>
      <c r="G20" s="6">
        <v>447.3</v>
      </c>
      <c r="H20" s="3">
        <v>9.9</v>
      </c>
    </row>
    <row r="21" spans="2:8">
      <c r="B21" s="2">
        <v>1961</v>
      </c>
      <c r="C21">
        <v>41689</v>
      </c>
      <c r="D21">
        <v>6999</v>
      </c>
      <c r="E21">
        <v>1641</v>
      </c>
      <c r="F21" s="6">
        <v>393.6</v>
      </c>
      <c r="G21" s="6">
        <v>390.8</v>
      </c>
      <c r="H21" s="3">
        <v>10.3</v>
      </c>
    </row>
    <row r="22" spans="2:8">
      <c r="B22" s="2">
        <v>1962</v>
      </c>
      <c r="C22">
        <v>43084</v>
      </c>
      <c r="D22">
        <v>6505</v>
      </c>
      <c r="E22">
        <v>1742</v>
      </c>
      <c r="F22" s="6">
        <v>404.3</v>
      </c>
      <c r="G22" s="6">
        <v>406</v>
      </c>
      <c r="H22" s="3">
        <v>10.7</v>
      </c>
    </row>
    <row r="23" spans="2:8">
      <c r="B23" s="2">
        <v>1963</v>
      </c>
      <c r="C23">
        <v>44159</v>
      </c>
      <c r="D23">
        <v>5935</v>
      </c>
      <c r="E23">
        <v>1717</v>
      </c>
      <c r="F23" s="6">
        <v>388.8</v>
      </c>
      <c r="G23" s="6">
        <v>387.5</v>
      </c>
      <c r="H23" s="3">
        <v>10</v>
      </c>
    </row>
    <row r="24" spans="2:8">
      <c r="B24" s="2">
        <v>1964</v>
      </c>
      <c r="C24">
        <v>46743</v>
      </c>
      <c r="D24">
        <v>6854</v>
      </c>
      <c r="E24">
        <v>2001</v>
      </c>
      <c r="F24" s="6">
        <v>428.1</v>
      </c>
      <c r="G24" s="6">
        <v>431.3</v>
      </c>
      <c r="H24" s="3">
        <v>8.6</v>
      </c>
    </row>
    <row r="25" spans="2:8">
      <c r="B25" s="2">
        <v>1965</v>
      </c>
      <c r="C25">
        <v>46362</v>
      </c>
      <c r="D25">
        <v>6611</v>
      </c>
      <c r="E25">
        <v>2011</v>
      </c>
      <c r="F25" s="6">
        <v>433.8</v>
      </c>
      <c r="G25" s="6">
        <v>444.5</v>
      </c>
      <c r="H25" s="3">
        <v>10.4</v>
      </c>
    </row>
    <row r="26" spans="2:8">
      <c r="B26" s="2">
        <v>1966</v>
      </c>
      <c r="C26">
        <v>46201</v>
      </c>
      <c r="D26">
        <v>6126</v>
      </c>
      <c r="E26">
        <v>1972</v>
      </c>
      <c r="F26" s="6">
        <v>426.8</v>
      </c>
      <c r="G26" s="6">
        <v>448.5</v>
      </c>
      <c r="H26" s="3">
        <v>9.1</v>
      </c>
    </row>
    <row r="27" spans="2:8">
      <c r="B27" s="2">
        <v>1967</v>
      </c>
      <c r="C27">
        <v>44989</v>
      </c>
      <c r="D27">
        <v>5223</v>
      </c>
      <c r="E27">
        <v>1865</v>
      </c>
      <c r="F27" s="6">
        <v>414.5</v>
      </c>
      <c r="G27" s="6">
        <v>426.3</v>
      </c>
      <c r="H27" s="3">
        <v>10.199999999999999</v>
      </c>
    </row>
    <row r="28" spans="2:8">
      <c r="B28" s="2">
        <v>1968</v>
      </c>
      <c r="C28">
        <v>44480</v>
      </c>
      <c r="D28">
        <v>4521</v>
      </c>
      <c r="E28">
        <v>1739</v>
      </c>
      <c r="F28" s="6">
        <v>391</v>
      </c>
      <c r="G28" s="6">
        <v>406.3</v>
      </c>
      <c r="H28" s="3">
        <v>6.3</v>
      </c>
    </row>
    <row r="29" spans="2:8">
      <c r="B29" s="2">
        <v>1969</v>
      </c>
      <c r="C29">
        <v>44364</v>
      </c>
      <c r="D29">
        <v>4991</v>
      </c>
      <c r="E29">
        <v>1815</v>
      </c>
      <c r="F29" s="6">
        <v>409.1</v>
      </c>
      <c r="G29" s="6">
        <v>430.3</v>
      </c>
      <c r="H29" s="3">
        <v>8.1</v>
      </c>
    </row>
    <row r="30" spans="2:8">
      <c r="B30" s="2">
        <v>1970</v>
      </c>
      <c r="C30">
        <v>47144</v>
      </c>
      <c r="D30">
        <v>9339</v>
      </c>
      <c r="E30">
        <v>1938</v>
      </c>
      <c r="F30" s="6">
        <v>411.1</v>
      </c>
      <c r="G30" s="6">
        <v>440.6</v>
      </c>
      <c r="H30" s="3">
        <v>9.1</v>
      </c>
    </row>
    <row r="31" spans="2:8">
      <c r="B31" s="2">
        <v>1971</v>
      </c>
      <c r="C31">
        <v>56441</v>
      </c>
      <c r="D31">
        <v>19155</v>
      </c>
      <c r="E31">
        <v>2668</v>
      </c>
      <c r="F31" s="6">
        <v>472.7</v>
      </c>
      <c r="G31" s="6">
        <v>515.79999999999995</v>
      </c>
      <c r="H31" s="3">
        <v>9.1999999999999993</v>
      </c>
    </row>
    <row r="32" spans="2:8">
      <c r="B32" s="2">
        <v>1972</v>
      </c>
      <c r="C32">
        <v>64706</v>
      </c>
      <c r="D32">
        <v>19937</v>
      </c>
      <c r="E32">
        <v>3450</v>
      </c>
      <c r="F32" s="6">
        <v>533.20000000000005</v>
      </c>
      <c r="G32" s="6">
        <v>582</v>
      </c>
      <c r="H32" s="3">
        <v>12.2</v>
      </c>
    </row>
    <row r="33" spans="2:8">
      <c r="B33" s="2">
        <v>1973</v>
      </c>
      <c r="C33">
        <v>76674</v>
      </c>
      <c r="D33">
        <v>29521</v>
      </c>
      <c r="E33">
        <v>3918</v>
      </c>
      <c r="F33" s="6">
        <v>511</v>
      </c>
      <c r="G33" s="6">
        <v>550.9</v>
      </c>
      <c r="H33" s="3">
        <v>17</v>
      </c>
    </row>
    <row r="34" spans="2:8">
      <c r="B34" s="2">
        <v>1974</v>
      </c>
      <c r="C34">
        <v>86779</v>
      </c>
      <c r="D34">
        <v>28321</v>
      </c>
      <c r="E34">
        <v>3857</v>
      </c>
      <c r="F34" s="6">
        <v>444.5</v>
      </c>
      <c r="G34" s="6">
        <v>471.5</v>
      </c>
      <c r="H34" s="3">
        <v>12.3</v>
      </c>
    </row>
    <row r="35" spans="2:8">
      <c r="B35" s="2">
        <v>1975</v>
      </c>
      <c r="C35">
        <v>95730</v>
      </c>
      <c r="D35">
        <v>24407</v>
      </c>
      <c r="E35">
        <v>3440</v>
      </c>
      <c r="F35" s="6">
        <v>359.3</v>
      </c>
      <c r="G35" s="6">
        <v>378.7</v>
      </c>
      <c r="H35" s="3">
        <v>10</v>
      </c>
    </row>
    <row r="36" spans="2:8">
      <c r="B36" s="2">
        <v>1976</v>
      </c>
      <c r="C36">
        <v>99412</v>
      </c>
      <c r="D36">
        <v>18187</v>
      </c>
      <c r="E36">
        <v>3161</v>
      </c>
      <c r="F36" s="6">
        <v>318</v>
      </c>
      <c r="G36" s="6">
        <v>336</v>
      </c>
      <c r="H36" s="3">
        <v>9.3000000000000007</v>
      </c>
    </row>
    <row r="37" spans="2:8">
      <c r="B37" s="2">
        <v>1977</v>
      </c>
      <c r="C37">
        <v>97956</v>
      </c>
      <c r="D37">
        <v>16577</v>
      </c>
      <c r="E37">
        <v>2909</v>
      </c>
      <c r="F37" s="6">
        <v>297</v>
      </c>
      <c r="G37" s="6">
        <v>307.89999999999998</v>
      </c>
      <c r="H37" s="3">
        <v>10</v>
      </c>
    </row>
    <row r="38" spans="2:8">
      <c r="B38" s="2">
        <v>1978</v>
      </c>
      <c r="C38">
        <v>96781</v>
      </c>
      <c r="D38">
        <v>16435</v>
      </c>
      <c r="E38">
        <v>2571</v>
      </c>
      <c r="F38" s="6">
        <v>265.7</v>
      </c>
      <c r="G38" s="6">
        <v>280.3</v>
      </c>
      <c r="H38" s="3">
        <v>10.7</v>
      </c>
    </row>
    <row r="39" spans="2:8">
      <c r="B39" s="2">
        <v>1979</v>
      </c>
      <c r="C39">
        <v>111798</v>
      </c>
      <c r="D39">
        <v>25270</v>
      </c>
      <c r="E39">
        <v>2769</v>
      </c>
      <c r="F39" s="6">
        <v>247.7</v>
      </c>
      <c r="G39" s="6">
        <v>251.3</v>
      </c>
      <c r="H39" s="3">
        <v>8.1</v>
      </c>
    </row>
    <row r="40" spans="2:8">
      <c r="B40" s="2">
        <v>1980</v>
      </c>
      <c r="C40">
        <v>125701</v>
      </c>
      <c r="D40">
        <v>34691</v>
      </c>
      <c r="E40">
        <v>3076</v>
      </c>
      <c r="F40" s="6">
        <v>244.7</v>
      </c>
      <c r="G40" s="6">
        <v>250.7</v>
      </c>
      <c r="H40" s="3">
        <v>7.2</v>
      </c>
    </row>
    <row r="41" spans="2:8">
      <c r="B41" s="2">
        <v>1981</v>
      </c>
      <c r="C41">
        <v>132730</v>
      </c>
      <c r="D41">
        <v>29428</v>
      </c>
      <c r="E41">
        <v>3273</v>
      </c>
      <c r="F41" s="6">
        <v>246.6</v>
      </c>
      <c r="G41" s="6">
        <v>254.4</v>
      </c>
      <c r="H41" s="3">
        <v>8.6999999999999993</v>
      </c>
    </row>
    <row r="42" spans="2:8">
      <c r="B42" s="2">
        <v>1982</v>
      </c>
      <c r="C42">
        <v>132963</v>
      </c>
      <c r="D42">
        <v>26655</v>
      </c>
      <c r="E42">
        <v>3347</v>
      </c>
      <c r="F42" s="6">
        <v>251.7</v>
      </c>
      <c r="G42" s="6">
        <v>266.8</v>
      </c>
      <c r="H42" s="3">
        <v>8.5</v>
      </c>
    </row>
    <row r="43" spans="2:8">
      <c r="B43" s="2">
        <v>1983</v>
      </c>
      <c r="C43">
        <v>130407</v>
      </c>
      <c r="D43">
        <v>19430</v>
      </c>
      <c r="E43">
        <v>3249</v>
      </c>
      <c r="F43" s="6">
        <v>249.1</v>
      </c>
      <c r="G43" s="6">
        <v>261.39999999999998</v>
      </c>
      <c r="H43" s="3">
        <v>8.1999999999999993</v>
      </c>
    </row>
    <row r="44" spans="2:8">
      <c r="B44" s="2">
        <v>1984</v>
      </c>
      <c r="C44">
        <v>126357</v>
      </c>
      <c r="D44">
        <v>18662</v>
      </c>
      <c r="E44">
        <v>3559</v>
      </c>
      <c r="F44" s="6">
        <v>281.7</v>
      </c>
      <c r="G44" s="6">
        <v>305.2</v>
      </c>
      <c r="H44" s="3">
        <v>9.9</v>
      </c>
    </row>
    <row r="45" spans="2:8">
      <c r="B45" s="2">
        <v>1985</v>
      </c>
      <c r="C45">
        <v>122756</v>
      </c>
      <c r="D45">
        <v>16736</v>
      </c>
      <c r="E45">
        <v>3642</v>
      </c>
      <c r="F45" s="6">
        <v>296.7</v>
      </c>
      <c r="G45" s="6">
        <v>318.10000000000002</v>
      </c>
      <c r="H45" s="3">
        <v>10.8</v>
      </c>
    </row>
    <row r="46" spans="2:8">
      <c r="B46" s="2">
        <v>1986</v>
      </c>
      <c r="C46">
        <v>116892</v>
      </c>
      <c r="D46">
        <v>16518</v>
      </c>
      <c r="E46">
        <v>3378</v>
      </c>
      <c r="F46" s="6">
        <v>289</v>
      </c>
      <c r="G46" s="6">
        <v>315.10000000000002</v>
      </c>
      <c r="H46" s="3">
        <v>10.9</v>
      </c>
    </row>
    <row r="47" spans="2:8">
      <c r="B47" s="2">
        <v>1987</v>
      </c>
      <c r="C47">
        <v>111985</v>
      </c>
      <c r="D47">
        <v>15613</v>
      </c>
      <c r="E47">
        <v>3179</v>
      </c>
      <c r="F47" s="6">
        <v>283.89999999999998</v>
      </c>
      <c r="G47" s="6">
        <v>314.39999999999998</v>
      </c>
      <c r="H47" s="3">
        <v>12.9</v>
      </c>
    </row>
    <row r="48" spans="2:8">
      <c r="B48" s="2">
        <v>1988</v>
      </c>
      <c r="C48">
        <v>103648</v>
      </c>
      <c r="D48">
        <v>11321</v>
      </c>
      <c r="E48">
        <v>2739</v>
      </c>
      <c r="F48" s="6">
        <v>264.3</v>
      </c>
      <c r="G48" s="6">
        <v>276.2</v>
      </c>
      <c r="H48" s="3">
        <v>14.1</v>
      </c>
    </row>
    <row r="49" spans="2:8">
      <c r="B49" s="2">
        <v>1989</v>
      </c>
      <c r="C49">
        <v>92945</v>
      </c>
      <c r="D49">
        <v>7492</v>
      </c>
      <c r="E49">
        <v>2352</v>
      </c>
      <c r="F49" s="6">
        <v>253.1</v>
      </c>
      <c r="G49" s="6">
        <v>264.2</v>
      </c>
      <c r="H49" s="3">
        <v>15.2</v>
      </c>
    </row>
    <row r="50" spans="2:8">
      <c r="B50" s="2">
        <v>1990</v>
      </c>
      <c r="C50">
        <v>82437</v>
      </c>
      <c r="D50">
        <v>5808</v>
      </c>
      <c r="E50">
        <v>2116</v>
      </c>
      <c r="F50" s="6">
        <v>256.7</v>
      </c>
      <c r="G50" s="6">
        <v>267.2</v>
      </c>
      <c r="H50" s="3">
        <v>13.8</v>
      </c>
    </row>
    <row r="51" spans="2:8">
      <c r="B51" s="2">
        <v>1991</v>
      </c>
      <c r="C51">
        <v>72676</v>
      </c>
      <c r="D51">
        <v>4711</v>
      </c>
      <c r="E51">
        <v>1963</v>
      </c>
      <c r="F51" s="6">
        <v>270.10000000000002</v>
      </c>
      <c r="G51" s="6">
        <v>283.2</v>
      </c>
      <c r="H51" s="3">
        <v>10.7</v>
      </c>
    </row>
    <row r="52" spans="2:8">
      <c r="B52" s="2">
        <v>1992</v>
      </c>
      <c r="C52">
        <v>62748</v>
      </c>
      <c r="D52">
        <v>2830</v>
      </c>
      <c r="E52">
        <v>1743</v>
      </c>
      <c r="F52" s="6">
        <v>277.8</v>
      </c>
      <c r="G52" s="6">
        <v>289.39999999999998</v>
      </c>
      <c r="H52" s="3">
        <v>14</v>
      </c>
    </row>
    <row r="53" spans="2:8">
      <c r="B53" s="2">
        <v>1993</v>
      </c>
      <c r="C53">
        <v>57493</v>
      </c>
      <c r="D53">
        <v>2901</v>
      </c>
      <c r="E53">
        <v>1521</v>
      </c>
      <c r="F53" s="6">
        <v>264.60000000000002</v>
      </c>
      <c r="G53" s="6">
        <v>271.5</v>
      </c>
      <c r="H53" s="3">
        <v>13.9</v>
      </c>
    </row>
    <row r="54" spans="2:8">
      <c r="B54" s="2">
        <v>1994</v>
      </c>
      <c r="C54">
        <v>54799</v>
      </c>
      <c r="D54">
        <v>3700</v>
      </c>
      <c r="E54">
        <v>1632</v>
      </c>
      <c r="F54" s="6">
        <v>297.8</v>
      </c>
      <c r="G54" s="6">
        <v>314.10000000000002</v>
      </c>
      <c r="H54" s="3">
        <v>13.1</v>
      </c>
    </row>
    <row r="55" spans="2:8">
      <c r="B55" s="2">
        <v>1995</v>
      </c>
      <c r="C55">
        <v>48917</v>
      </c>
      <c r="D55">
        <v>3855</v>
      </c>
      <c r="E55">
        <v>1497</v>
      </c>
      <c r="F55" s="6">
        <v>306</v>
      </c>
      <c r="G55" s="6">
        <v>314.60000000000002</v>
      </c>
      <c r="H55" s="3">
        <v>15.9</v>
      </c>
    </row>
    <row r="56" spans="2:8">
      <c r="B56" s="2">
        <v>1996</v>
      </c>
      <c r="C56">
        <v>46000</v>
      </c>
      <c r="D56">
        <v>4462</v>
      </c>
      <c r="E56">
        <v>1195</v>
      </c>
      <c r="F56" s="6">
        <v>259.8</v>
      </c>
      <c r="G56" s="6">
        <v>265.89999999999998</v>
      </c>
      <c r="H56">
        <v>10.4</v>
      </c>
    </row>
    <row r="57" spans="2:8">
      <c r="B57" s="2">
        <v>1997</v>
      </c>
      <c r="C57">
        <v>50040</v>
      </c>
      <c r="D57">
        <v>4703</v>
      </c>
      <c r="E57">
        <v>1102</v>
      </c>
      <c r="F57" s="6">
        <v>220.2</v>
      </c>
      <c r="G57" s="6">
        <v>228.2</v>
      </c>
      <c r="H57">
        <v>11.2</v>
      </c>
    </row>
    <row r="58" spans="2:8">
      <c r="B58" s="2">
        <v>1998</v>
      </c>
      <c r="C58">
        <v>60458</v>
      </c>
      <c r="D58">
        <v>4678</v>
      </c>
      <c r="E58">
        <v>923</v>
      </c>
      <c r="F58" s="6">
        <v>152.69999999999999</v>
      </c>
      <c r="G58" s="6">
        <v>160.30000000000001</v>
      </c>
      <c r="H58">
        <v>8.9</v>
      </c>
    </row>
    <row r="59" spans="2:8">
      <c r="B59" s="2">
        <v>1999</v>
      </c>
      <c r="C59">
        <v>59390</v>
      </c>
      <c r="D59">
        <v>4589</v>
      </c>
      <c r="E59">
        <v>773</v>
      </c>
      <c r="F59" s="6">
        <v>130.19999999999999</v>
      </c>
      <c r="G59" s="6">
        <v>133.19999999999999</v>
      </c>
      <c r="H59">
        <v>7.1</v>
      </c>
    </row>
    <row r="60" spans="2:8">
      <c r="B60" s="2">
        <v>2000</v>
      </c>
      <c r="C60">
        <v>58566</v>
      </c>
      <c r="D60">
        <v>4381</v>
      </c>
      <c r="E60">
        <v>676</v>
      </c>
      <c r="F60" s="6">
        <v>115.4</v>
      </c>
      <c r="G60" s="6">
        <v>119</v>
      </c>
      <c r="H60">
        <v>5.3</v>
      </c>
    </row>
    <row r="61" spans="2:8">
      <c r="B61" s="2">
        <v>2001</v>
      </c>
      <c r="C61">
        <v>57836</v>
      </c>
      <c r="D61">
        <v>4549</v>
      </c>
      <c r="E61">
        <v>658</v>
      </c>
      <c r="F61" s="6">
        <v>113.8</v>
      </c>
      <c r="G61" s="6">
        <v>115.7</v>
      </c>
      <c r="H61">
        <v>6.1</v>
      </c>
    </row>
    <row r="62" spans="2:8">
      <c r="B62" s="2">
        <v>2002</v>
      </c>
      <c r="C62">
        <v>57454</v>
      </c>
      <c r="D62">
        <v>5329</v>
      </c>
      <c r="E62">
        <v>729</v>
      </c>
      <c r="F62" s="6">
        <v>126.9</v>
      </c>
      <c r="G62" s="6">
        <v>129.5</v>
      </c>
      <c r="H62">
        <v>5.2</v>
      </c>
    </row>
    <row r="63" spans="2:8">
      <c r="B63" s="2">
        <v>2003</v>
      </c>
      <c r="C63">
        <v>56047</v>
      </c>
      <c r="D63">
        <v>6772</v>
      </c>
      <c r="E63">
        <v>747</v>
      </c>
      <c r="F63" s="6">
        <v>133.30000000000001</v>
      </c>
      <c r="G63" s="6">
        <v>135.80000000000001</v>
      </c>
      <c r="H63" s="3">
        <v>5</v>
      </c>
    </row>
    <row r="64" spans="2:8">
      <c r="B64" s="2">
        <v>2004</v>
      </c>
      <c r="C64">
        <v>58659</v>
      </c>
      <c r="D64">
        <v>8869</v>
      </c>
      <c r="E64">
        <v>712</v>
      </c>
      <c r="F64" s="6">
        <v>121.4</v>
      </c>
      <c r="G64" s="6">
        <v>122.9</v>
      </c>
      <c r="H64">
        <v>5.8</v>
      </c>
    </row>
    <row r="65" spans="2:8">
      <c r="B65" s="2">
        <v>2005</v>
      </c>
      <c r="C65">
        <v>63756</v>
      </c>
      <c r="D65">
        <v>12789</v>
      </c>
      <c r="E65">
        <v>893</v>
      </c>
      <c r="F65" s="6">
        <v>140.1</v>
      </c>
      <c r="G65" s="6">
        <v>141.6</v>
      </c>
      <c r="H65">
        <v>5.6</v>
      </c>
    </row>
    <row r="66" spans="2:8">
      <c r="B66" s="2">
        <v>2006</v>
      </c>
      <c r="C66">
        <v>75171</v>
      </c>
      <c r="D66">
        <v>15151</v>
      </c>
      <c r="E66">
        <v>988</v>
      </c>
      <c r="F66" s="6">
        <v>131.4</v>
      </c>
      <c r="G66" s="6">
        <v>135.30000000000001</v>
      </c>
      <c r="H66">
        <v>5.0999999999999996</v>
      </c>
    </row>
    <row r="67" spans="2:8">
      <c r="B67" s="2">
        <v>2007</v>
      </c>
      <c r="C67">
        <v>85356</v>
      </c>
      <c r="D67">
        <v>16655</v>
      </c>
      <c r="E67">
        <v>1296</v>
      </c>
      <c r="F67" s="6">
        <v>151.80000000000001</v>
      </c>
      <c r="G67" s="6">
        <v>156.5</v>
      </c>
      <c r="H67">
        <v>4.8</v>
      </c>
    </row>
    <row r="68" spans="2:8">
      <c r="B68" s="2">
        <v>2008</v>
      </c>
      <c r="C68">
        <v>96952</v>
      </c>
      <c r="D68">
        <v>18833</v>
      </c>
      <c r="E68">
        <v>1378</v>
      </c>
      <c r="F68" s="6">
        <v>142.1</v>
      </c>
      <c r="G68" s="6">
        <v>144</v>
      </c>
      <c r="H68" s="3">
        <v>5.3</v>
      </c>
    </row>
    <row r="69" spans="2:8">
      <c r="B69" s="2">
        <v>2009</v>
      </c>
      <c r="C69">
        <v>101460</v>
      </c>
      <c r="D69">
        <v>12670</v>
      </c>
      <c r="E69">
        <v>1343</v>
      </c>
      <c r="F69" s="6">
        <v>132.4</v>
      </c>
      <c r="G69" s="6">
        <v>134.9</v>
      </c>
      <c r="H69" s="3">
        <v>4.7</v>
      </c>
    </row>
    <row r="70" spans="2:8">
      <c r="B70" s="2">
        <v>2010</v>
      </c>
      <c r="C70">
        <v>99886</v>
      </c>
      <c r="D70">
        <v>10208</v>
      </c>
      <c r="E70">
        <v>1280</v>
      </c>
      <c r="F70" s="6">
        <v>128.1</v>
      </c>
      <c r="G70" s="6">
        <v>130.1</v>
      </c>
      <c r="H70" s="3">
        <v>5</v>
      </c>
    </row>
    <row r="71" spans="2:8">
      <c r="B71" s="2">
        <v>2011</v>
      </c>
      <c r="C71">
        <v>89466</v>
      </c>
      <c r="D71">
        <v>9952</v>
      </c>
      <c r="E71">
        <v>1166</v>
      </c>
      <c r="F71" s="6">
        <v>130.30000000000001</v>
      </c>
      <c r="G71" s="6">
        <v>131.69999999999999</v>
      </c>
      <c r="H71">
        <v>3.7</v>
      </c>
    </row>
    <row r="72" spans="2:8">
      <c r="B72" s="2">
        <v>2012</v>
      </c>
      <c r="C72">
        <v>86465</v>
      </c>
      <c r="D72">
        <v>8963</v>
      </c>
      <c r="E72">
        <v>1146</v>
      </c>
      <c r="F72" s="6">
        <v>132.5</v>
      </c>
      <c r="G72" s="6">
        <v>131.6</v>
      </c>
      <c r="H72">
        <v>5.8</v>
      </c>
    </row>
    <row r="73" spans="2:8">
      <c r="B73" s="2">
        <v>2013</v>
      </c>
      <c r="C73">
        <v>86657</v>
      </c>
      <c r="D73">
        <v>10520</v>
      </c>
      <c r="E73">
        <v>1165</v>
      </c>
      <c r="F73" s="6">
        <v>134.4</v>
      </c>
      <c r="G73" s="6">
        <v>137.1</v>
      </c>
      <c r="H73">
        <v>4.5</v>
      </c>
    </row>
    <row r="74" spans="2:8">
      <c r="B74" s="57">
        <v>2014</v>
      </c>
      <c r="C74" s="29">
        <v>90224</v>
      </c>
      <c r="D74" s="29">
        <v>11682</v>
      </c>
      <c r="E74" s="29">
        <v>1160</v>
      </c>
      <c r="F74" s="58">
        <v>128.6</v>
      </c>
      <c r="G74" s="58">
        <v>129.1</v>
      </c>
      <c r="H74" s="29">
        <v>4.8</v>
      </c>
    </row>
    <row r="75" spans="2:8">
      <c r="B75" s="57">
        <v>2015</v>
      </c>
      <c r="C75" s="29">
        <v>92690</v>
      </c>
      <c r="D75" s="29">
        <v>12704</v>
      </c>
      <c r="E75" s="29">
        <v>1249</v>
      </c>
      <c r="F75" s="58">
        <v>134.80000000000001</v>
      </c>
      <c r="G75" s="58">
        <v>132.9</v>
      </c>
      <c r="H75" s="29">
        <v>5.8</v>
      </c>
    </row>
    <row r="76" spans="2:8" ht="13.5" thickBot="1">
      <c r="B76" s="20">
        <v>2016</v>
      </c>
      <c r="C76" s="21">
        <v>98953</v>
      </c>
      <c r="D76" s="21">
        <v>14004</v>
      </c>
      <c r="E76" s="21">
        <v>1216</v>
      </c>
      <c r="F76" s="24">
        <v>122.9</v>
      </c>
      <c r="G76" s="24">
        <v>121.8</v>
      </c>
      <c r="H76" s="21">
        <v>5.3</v>
      </c>
    </row>
    <row r="78" spans="2:8">
      <c r="B78" t="s">
        <v>42</v>
      </c>
      <c r="C78" t="s">
        <v>43</v>
      </c>
      <c r="F78" s="15" t="s">
        <v>117</v>
      </c>
    </row>
    <row r="79" spans="2:8">
      <c r="C79" t="s">
        <v>44</v>
      </c>
    </row>
    <row r="80" spans="2:8">
      <c r="C80" t="s">
        <v>46</v>
      </c>
    </row>
    <row r="81" spans="3:3">
      <c r="C81" t="s">
        <v>45</v>
      </c>
    </row>
    <row r="82" spans="3:3">
      <c r="C82" t="s">
        <v>47</v>
      </c>
    </row>
  </sheetData>
  <mergeCells count="3">
    <mergeCell ref="B8:B9"/>
    <mergeCell ref="C8:E8"/>
    <mergeCell ref="F8:H8"/>
  </mergeCells>
  <phoneticPr fontId="0" type="noConversion"/>
  <hyperlinks>
    <hyperlink ref="F78" location="Notes!A1" display="Notes here"/>
    <hyperlink ref="F1" location="Contents!A1" display="Return to Contents"/>
  </hyperlinks>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dimension ref="B1:I52"/>
  <sheetViews>
    <sheetView workbookViewId="0">
      <selection activeCell="K6" sqref="K6"/>
    </sheetView>
  </sheetViews>
  <sheetFormatPr defaultRowHeight="12.75"/>
  <cols>
    <col min="7" max="8" width="9.5703125" bestFit="1" customWidth="1"/>
  </cols>
  <sheetData>
    <row r="1" spans="2:9">
      <c r="I1" s="15" t="s">
        <v>105</v>
      </c>
    </row>
    <row r="2" spans="2:9">
      <c r="B2" s="1" t="s">
        <v>119</v>
      </c>
    </row>
    <row r="3" spans="2:9" ht="13.5" thickBot="1">
      <c r="B3" s="1"/>
    </row>
    <row r="4" spans="2:9" ht="28.5" customHeight="1">
      <c r="B4" s="25"/>
      <c r="C4" s="63" t="s">
        <v>48</v>
      </c>
      <c r="D4" s="63"/>
      <c r="E4" s="63" t="s">
        <v>49</v>
      </c>
      <c r="F4" s="63"/>
      <c r="G4" s="65" t="s">
        <v>118</v>
      </c>
      <c r="H4" s="66"/>
    </row>
    <row r="5" spans="2:9" ht="13.5" thickBot="1">
      <c r="B5" s="26" t="s">
        <v>0</v>
      </c>
      <c r="C5" s="27" t="s">
        <v>2</v>
      </c>
      <c r="D5" s="27" t="s">
        <v>1</v>
      </c>
      <c r="E5" s="27" t="s">
        <v>2</v>
      </c>
      <c r="F5" s="27" t="s">
        <v>1</v>
      </c>
      <c r="G5" s="27" t="s">
        <v>2</v>
      </c>
      <c r="H5" s="28" t="s">
        <v>1</v>
      </c>
    </row>
    <row r="6" spans="2:9">
      <c r="B6" s="2">
        <v>1970</v>
      </c>
      <c r="C6">
        <v>2077</v>
      </c>
      <c r="D6">
        <v>43</v>
      </c>
      <c r="E6">
        <v>20791</v>
      </c>
      <c r="F6">
        <v>655</v>
      </c>
      <c r="G6" s="3">
        <f>100*C6/E6</f>
        <v>9.9898994757346937</v>
      </c>
      <c r="H6" s="3">
        <f>100*D6/F6</f>
        <v>6.5648854961832059</v>
      </c>
    </row>
    <row r="7" spans="2:9">
      <c r="B7" s="2">
        <v>1971</v>
      </c>
      <c r="C7">
        <v>2911</v>
      </c>
      <c r="D7">
        <v>52</v>
      </c>
      <c r="E7">
        <v>21607</v>
      </c>
      <c r="F7">
        <v>677</v>
      </c>
      <c r="G7" s="3">
        <f t="shared" ref="G7:G40" si="0">100*C7/E7</f>
        <v>13.472485768500949</v>
      </c>
      <c r="H7" s="3">
        <f t="shared" ref="H7:H40" si="1">100*D7/F7</f>
        <v>7.6809453471196454</v>
      </c>
    </row>
    <row r="8" spans="2:9">
      <c r="B8" s="2">
        <v>1972</v>
      </c>
      <c r="C8">
        <v>3766</v>
      </c>
      <c r="D8">
        <v>79</v>
      </c>
      <c r="E8">
        <v>22315</v>
      </c>
      <c r="F8">
        <v>713</v>
      </c>
      <c r="G8" s="3">
        <f t="shared" si="0"/>
        <v>16.87654044364777</v>
      </c>
      <c r="H8" s="3">
        <f t="shared" si="1"/>
        <v>11.079943899018232</v>
      </c>
    </row>
    <row r="9" spans="2:9">
      <c r="B9" s="2">
        <v>1973</v>
      </c>
      <c r="C9">
        <v>4224</v>
      </c>
      <c r="D9">
        <v>130</v>
      </c>
      <c r="E9">
        <v>23385</v>
      </c>
      <c r="F9">
        <v>843</v>
      </c>
      <c r="G9" s="3">
        <f t="shared" si="0"/>
        <v>18.062860808210392</v>
      </c>
      <c r="H9" s="3">
        <f t="shared" si="1"/>
        <v>15.421115065243178</v>
      </c>
    </row>
    <row r="10" spans="2:9">
      <c r="B10" s="2">
        <v>1974</v>
      </c>
      <c r="C10">
        <v>4092</v>
      </c>
      <c r="D10">
        <v>107</v>
      </c>
      <c r="E10">
        <v>20829</v>
      </c>
      <c r="F10">
        <v>676</v>
      </c>
      <c r="G10" s="3">
        <f t="shared" si="0"/>
        <v>19.64568630275097</v>
      </c>
      <c r="H10" s="3">
        <f t="shared" si="1"/>
        <v>15.828402366863905</v>
      </c>
    </row>
    <row r="11" spans="2:9">
      <c r="B11" s="2">
        <v>1975</v>
      </c>
      <c r="C11">
        <v>3625</v>
      </c>
      <c r="D11">
        <v>96</v>
      </c>
      <c r="E11">
        <v>19839</v>
      </c>
      <c r="F11">
        <v>628</v>
      </c>
      <c r="G11" s="3">
        <f t="shared" si="0"/>
        <v>18.272090327133423</v>
      </c>
      <c r="H11" s="3">
        <f t="shared" si="1"/>
        <v>15.286624203821656</v>
      </c>
    </row>
    <row r="12" spans="2:9">
      <c r="B12" s="2">
        <v>1976</v>
      </c>
      <c r="C12">
        <v>3340</v>
      </c>
      <c r="D12">
        <v>92</v>
      </c>
      <c r="E12">
        <v>17895</v>
      </c>
      <c r="F12">
        <v>609</v>
      </c>
      <c r="G12" s="3">
        <f t="shared" si="0"/>
        <v>18.664431405420508</v>
      </c>
      <c r="H12" s="3">
        <f t="shared" si="1"/>
        <v>15.106732348111658</v>
      </c>
    </row>
    <row r="13" spans="2:9">
      <c r="B13" s="2">
        <v>1977</v>
      </c>
      <c r="C13">
        <v>3016</v>
      </c>
      <c r="D13">
        <v>98</v>
      </c>
      <c r="E13">
        <v>17525</v>
      </c>
      <c r="F13">
        <v>702</v>
      </c>
      <c r="G13" s="3">
        <f t="shared" si="0"/>
        <v>17.209700427960058</v>
      </c>
      <c r="H13" s="3">
        <f t="shared" si="1"/>
        <v>13.96011396011396</v>
      </c>
    </row>
    <row r="14" spans="2:9">
      <c r="B14" s="2">
        <v>1978</v>
      </c>
      <c r="C14">
        <v>2713</v>
      </c>
      <c r="D14">
        <v>104</v>
      </c>
      <c r="E14">
        <v>15178</v>
      </c>
      <c r="F14">
        <v>654</v>
      </c>
      <c r="G14" s="3">
        <f t="shared" si="0"/>
        <v>17.874555277375148</v>
      </c>
      <c r="H14" s="3">
        <f t="shared" si="1"/>
        <v>15.902140672782874</v>
      </c>
    </row>
    <row r="15" spans="2:9">
      <c r="B15" s="2">
        <v>1979</v>
      </c>
      <c r="C15">
        <v>2810</v>
      </c>
      <c r="D15">
        <v>90</v>
      </c>
      <c r="E15">
        <v>13903</v>
      </c>
      <c r="F15">
        <v>554</v>
      </c>
      <c r="G15" s="3">
        <f t="shared" si="0"/>
        <v>20.21146515140617</v>
      </c>
      <c r="H15" s="3">
        <f t="shared" si="1"/>
        <v>16.245487364620939</v>
      </c>
    </row>
    <row r="16" spans="2:9">
      <c r="B16" s="2">
        <v>1980</v>
      </c>
      <c r="C16">
        <v>3151</v>
      </c>
      <c r="D16">
        <v>91</v>
      </c>
      <c r="E16">
        <v>15872</v>
      </c>
      <c r="F16">
        <v>599</v>
      </c>
      <c r="G16" s="3">
        <f t="shared" si="0"/>
        <v>19.852570564516128</v>
      </c>
      <c r="H16" s="3">
        <f t="shared" si="1"/>
        <v>15.191986644407345</v>
      </c>
    </row>
    <row r="17" spans="2:8">
      <c r="B17" s="2">
        <v>1981</v>
      </c>
      <c r="C17">
        <v>3376</v>
      </c>
      <c r="D17">
        <v>116</v>
      </c>
      <c r="E17">
        <v>15479</v>
      </c>
      <c r="F17">
        <v>669</v>
      </c>
      <c r="G17" s="3">
        <f t="shared" si="0"/>
        <v>21.810194457006265</v>
      </c>
      <c r="H17" s="3">
        <f t="shared" si="1"/>
        <v>17.33931240657698</v>
      </c>
    </row>
    <row r="18" spans="2:8">
      <c r="B18" s="2">
        <v>1982</v>
      </c>
      <c r="C18">
        <v>3548</v>
      </c>
      <c r="D18">
        <v>113</v>
      </c>
      <c r="E18">
        <v>16194</v>
      </c>
      <c r="F18">
        <v>673</v>
      </c>
      <c r="G18" s="3">
        <f t="shared" si="0"/>
        <v>21.909349141657405</v>
      </c>
      <c r="H18" s="3">
        <f t="shared" si="1"/>
        <v>16.790490341753344</v>
      </c>
    </row>
    <row r="19" spans="2:8">
      <c r="B19" s="2">
        <v>1983</v>
      </c>
      <c r="C19">
        <v>3409</v>
      </c>
      <c r="D19">
        <v>107</v>
      </c>
      <c r="E19">
        <v>16491</v>
      </c>
      <c r="F19">
        <v>644</v>
      </c>
      <c r="G19" s="3">
        <f t="shared" si="0"/>
        <v>20.671881632405555</v>
      </c>
      <c r="H19" s="3">
        <f t="shared" si="1"/>
        <v>16.614906832298136</v>
      </c>
    </row>
    <row r="20" spans="2:8">
      <c r="B20" s="2">
        <v>1984</v>
      </c>
      <c r="C20">
        <v>3857</v>
      </c>
      <c r="D20">
        <v>125</v>
      </c>
      <c r="E20">
        <v>17524</v>
      </c>
      <c r="F20">
        <v>669</v>
      </c>
      <c r="G20" s="3">
        <f t="shared" si="0"/>
        <v>22.009815110705318</v>
      </c>
      <c r="H20" s="3">
        <f t="shared" si="1"/>
        <v>18.684603886397607</v>
      </c>
    </row>
    <row r="21" spans="2:8">
      <c r="B21" s="2">
        <v>1985</v>
      </c>
      <c r="C21">
        <v>3905</v>
      </c>
      <c r="D21">
        <v>132</v>
      </c>
      <c r="E21">
        <v>18912</v>
      </c>
      <c r="F21">
        <v>747</v>
      </c>
      <c r="G21" s="3">
        <f t="shared" si="0"/>
        <v>20.648265651438241</v>
      </c>
      <c r="H21" s="3">
        <f t="shared" si="1"/>
        <v>17.670682730923694</v>
      </c>
    </row>
    <row r="22" spans="2:8">
      <c r="B22" s="2">
        <v>1986</v>
      </c>
      <c r="C22">
        <v>3683</v>
      </c>
      <c r="D22">
        <v>127</v>
      </c>
      <c r="E22">
        <v>18874</v>
      </c>
      <c r="F22">
        <v>766</v>
      </c>
      <c r="G22" s="3">
        <f t="shared" si="0"/>
        <v>19.513616615449823</v>
      </c>
      <c r="H22" s="3">
        <f t="shared" si="1"/>
        <v>16.579634464751958</v>
      </c>
    </row>
    <row r="23" spans="2:8">
      <c r="B23" s="2">
        <v>1987</v>
      </c>
      <c r="C23">
        <v>3521</v>
      </c>
      <c r="D23">
        <v>145</v>
      </c>
      <c r="E23">
        <v>18728</v>
      </c>
      <c r="F23">
        <v>795</v>
      </c>
      <c r="G23" s="3">
        <f t="shared" si="0"/>
        <v>18.800726185390857</v>
      </c>
      <c r="H23" s="3">
        <f t="shared" si="1"/>
        <v>18.238993710691823</v>
      </c>
    </row>
    <row r="24" spans="2:8">
      <c r="B24" s="2">
        <v>1988</v>
      </c>
      <c r="C24">
        <v>2863</v>
      </c>
      <c r="D24">
        <v>146</v>
      </c>
      <c r="E24">
        <v>17346</v>
      </c>
      <c r="F24">
        <v>727</v>
      </c>
      <c r="G24" s="3">
        <f t="shared" si="0"/>
        <v>16.505246166263117</v>
      </c>
      <c r="H24" s="3">
        <f t="shared" si="1"/>
        <v>20.082530949105916</v>
      </c>
    </row>
    <row r="25" spans="2:8">
      <c r="B25" s="2">
        <v>1989</v>
      </c>
      <c r="C25">
        <v>2456</v>
      </c>
      <c r="D25">
        <v>141</v>
      </c>
      <c r="E25">
        <v>16594</v>
      </c>
      <c r="F25">
        <v>755</v>
      </c>
      <c r="G25" s="3">
        <f t="shared" si="0"/>
        <v>14.800530312161023</v>
      </c>
      <c r="H25" s="3">
        <f t="shared" si="1"/>
        <v>18.67549668874172</v>
      </c>
    </row>
    <row r="26" spans="2:8">
      <c r="B26" s="2">
        <v>1990</v>
      </c>
      <c r="C26">
        <v>2203</v>
      </c>
      <c r="D26">
        <v>114</v>
      </c>
      <c r="E26">
        <v>17719</v>
      </c>
      <c r="F26">
        <v>729</v>
      </c>
      <c r="G26" s="3">
        <f t="shared" si="0"/>
        <v>12.432981545233929</v>
      </c>
      <c r="H26" s="3">
        <f t="shared" si="1"/>
        <v>15.637860082304528</v>
      </c>
    </row>
    <row r="27" spans="2:8">
      <c r="B27" s="2">
        <v>1991</v>
      </c>
      <c r="C27">
        <v>2061</v>
      </c>
      <c r="D27">
        <v>78</v>
      </c>
      <c r="E27">
        <v>16767</v>
      </c>
      <c r="F27">
        <v>650</v>
      </c>
      <c r="G27" s="3">
        <f t="shared" si="0"/>
        <v>12.29200214707461</v>
      </c>
      <c r="H27" s="3">
        <f t="shared" si="1"/>
        <v>12</v>
      </c>
    </row>
    <row r="28" spans="2:8">
      <c r="B28" s="2">
        <v>1992</v>
      </c>
      <c r="C28">
        <v>1816</v>
      </c>
      <c r="D28">
        <v>88</v>
      </c>
      <c r="E28">
        <v>16121</v>
      </c>
      <c r="F28">
        <v>646</v>
      </c>
      <c r="G28" s="3">
        <f t="shared" si="0"/>
        <v>11.264809875317908</v>
      </c>
      <c r="H28" s="3">
        <f t="shared" si="1"/>
        <v>13.622291021671826</v>
      </c>
    </row>
    <row r="29" spans="2:8">
      <c r="B29" s="2">
        <v>1993</v>
      </c>
      <c r="C29">
        <v>1561</v>
      </c>
      <c r="D29">
        <v>80</v>
      </c>
      <c r="E29">
        <v>15108</v>
      </c>
      <c r="F29">
        <v>600</v>
      </c>
      <c r="G29" s="3">
        <f t="shared" si="0"/>
        <v>10.332274291765952</v>
      </c>
      <c r="H29" s="3">
        <f t="shared" si="1"/>
        <v>13.333333333333334</v>
      </c>
    </row>
    <row r="30" spans="2:8">
      <c r="B30" s="2">
        <v>1994</v>
      </c>
      <c r="C30">
        <v>1721</v>
      </c>
      <c r="D30">
        <v>72</v>
      </c>
      <c r="E30">
        <v>16600</v>
      </c>
      <c r="F30">
        <v>580</v>
      </c>
      <c r="G30" s="3">
        <f t="shared" si="0"/>
        <v>10.367469879518072</v>
      </c>
      <c r="H30" s="3">
        <f t="shared" si="1"/>
        <v>12.413793103448276</v>
      </c>
    </row>
    <row r="31" spans="2:8">
      <c r="B31" s="2">
        <v>1995</v>
      </c>
      <c r="C31">
        <v>1539</v>
      </c>
      <c r="D31">
        <v>78</v>
      </c>
      <c r="E31">
        <v>16870</v>
      </c>
      <c r="F31">
        <v>582</v>
      </c>
      <c r="G31" s="3">
        <f t="shared" si="0"/>
        <v>9.1227030231179604</v>
      </c>
      <c r="H31" s="3">
        <f t="shared" si="1"/>
        <v>13.402061855670103</v>
      </c>
    </row>
    <row r="32" spans="2:8">
      <c r="B32" s="2">
        <v>1996</v>
      </c>
      <c r="C32">
        <v>1223</v>
      </c>
      <c r="D32">
        <v>48</v>
      </c>
      <c r="E32">
        <v>14796</v>
      </c>
      <c r="F32">
        <v>514</v>
      </c>
      <c r="G32" s="3">
        <f t="shared" si="0"/>
        <v>8.2657474993241422</v>
      </c>
      <c r="H32" s="3">
        <f t="shared" si="1"/>
        <v>9.3385214007782107</v>
      </c>
    </row>
    <row r="33" spans="2:8">
      <c r="B33" s="2">
        <v>1997</v>
      </c>
      <c r="C33">
        <v>1142</v>
      </c>
      <c r="D33">
        <v>56</v>
      </c>
      <c r="E33">
        <v>13375</v>
      </c>
      <c r="F33">
        <v>539</v>
      </c>
      <c r="G33" s="3">
        <f t="shared" si="0"/>
        <v>8.5383177570093451</v>
      </c>
      <c r="H33" s="3">
        <f t="shared" si="1"/>
        <v>10.38961038961039</v>
      </c>
    </row>
    <row r="34" spans="2:8">
      <c r="B34" s="2">
        <v>1998</v>
      </c>
      <c r="C34">
        <v>969</v>
      </c>
      <c r="D34">
        <v>54</v>
      </c>
      <c r="E34">
        <v>12412</v>
      </c>
      <c r="F34">
        <v>501</v>
      </c>
      <c r="G34" s="3">
        <f t="shared" si="0"/>
        <v>7.806961005478569</v>
      </c>
      <c r="H34" s="3">
        <f t="shared" si="1"/>
        <v>10.778443113772456</v>
      </c>
    </row>
    <row r="35" spans="2:8">
      <c r="B35" s="2">
        <v>1999</v>
      </c>
      <c r="C35">
        <v>791</v>
      </c>
      <c r="D35">
        <v>42</v>
      </c>
      <c r="E35">
        <v>11999</v>
      </c>
      <c r="F35">
        <v>508</v>
      </c>
      <c r="G35" s="3">
        <f t="shared" si="0"/>
        <v>6.5922160180015004</v>
      </c>
      <c r="H35" s="3">
        <f t="shared" si="1"/>
        <v>8.2677165354330704</v>
      </c>
    </row>
    <row r="36" spans="2:8">
      <c r="B36" s="2">
        <v>2000</v>
      </c>
      <c r="C36">
        <v>697</v>
      </c>
      <c r="D36">
        <v>31</v>
      </c>
      <c r="E36">
        <v>10962</v>
      </c>
      <c r="F36">
        <v>462</v>
      </c>
      <c r="G36" s="3">
        <f t="shared" si="0"/>
        <v>6.358328772121876</v>
      </c>
      <c r="H36" s="3">
        <f t="shared" si="1"/>
        <v>6.7099567099567103</v>
      </c>
    </row>
    <row r="37" spans="2:8">
      <c r="B37" s="2">
        <v>2001</v>
      </c>
      <c r="C37">
        <v>669</v>
      </c>
      <c r="D37">
        <v>35</v>
      </c>
      <c r="E37">
        <v>12368</v>
      </c>
      <c r="F37">
        <v>455</v>
      </c>
      <c r="G37" s="3">
        <f t="shared" si="0"/>
        <v>5.4091203104786549</v>
      </c>
      <c r="H37" s="3">
        <f t="shared" si="1"/>
        <v>7.6923076923076925</v>
      </c>
    </row>
    <row r="38" spans="2:8">
      <c r="B38" s="2">
        <v>2002</v>
      </c>
      <c r="C38">
        <v>744</v>
      </c>
      <c r="D38">
        <v>30</v>
      </c>
      <c r="E38">
        <v>13918</v>
      </c>
      <c r="F38">
        <v>405</v>
      </c>
      <c r="G38" s="3">
        <f t="shared" si="0"/>
        <v>5.3455956315562583</v>
      </c>
      <c r="H38" s="3">
        <f t="shared" si="1"/>
        <v>7.4074074074074074</v>
      </c>
    </row>
    <row r="39" spans="2:8">
      <c r="B39" s="2">
        <v>2003</v>
      </c>
      <c r="C39">
        <v>761</v>
      </c>
      <c r="D39">
        <v>28</v>
      </c>
      <c r="E39">
        <v>14372</v>
      </c>
      <c r="F39">
        <v>461</v>
      </c>
      <c r="G39" s="3">
        <f t="shared" si="0"/>
        <v>5.295018090731979</v>
      </c>
      <c r="H39" s="3">
        <f t="shared" si="1"/>
        <v>6.0737527114967458</v>
      </c>
    </row>
    <row r="40" spans="2:8">
      <c r="B40" s="2">
        <v>2004</v>
      </c>
      <c r="C40">
        <f>TABLE31!G63</f>
        <v>721</v>
      </c>
      <c r="D40">
        <f>TABLE31!H63</f>
        <v>34</v>
      </c>
      <c r="E40">
        <v>13890</v>
      </c>
      <c r="F40">
        <v>436</v>
      </c>
      <c r="G40" s="3">
        <f t="shared" si="0"/>
        <v>5.1907847372210227</v>
      </c>
      <c r="H40" s="3">
        <f t="shared" si="1"/>
        <v>7.7981651376146788</v>
      </c>
    </row>
    <row r="41" spans="2:8">
      <c r="B41" s="2">
        <v>2005</v>
      </c>
      <c r="C41">
        <v>903</v>
      </c>
      <c r="D41">
        <v>36</v>
      </c>
      <c r="E41">
        <v>14451</v>
      </c>
      <c r="F41">
        <v>405</v>
      </c>
      <c r="G41" s="3">
        <f t="shared" ref="G41:H48" si="2">100*C41/E41</f>
        <v>6.24870251193689</v>
      </c>
      <c r="H41" s="3">
        <f t="shared" si="2"/>
        <v>8.8888888888888893</v>
      </c>
    </row>
    <row r="42" spans="2:8">
      <c r="B42" s="2">
        <v>2006</v>
      </c>
      <c r="C42">
        <v>1017</v>
      </c>
      <c r="D42">
        <v>38</v>
      </c>
      <c r="E42">
        <v>15174</v>
      </c>
      <c r="F42">
        <v>393</v>
      </c>
      <c r="G42" s="3">
        <f t="shared" si="2"/>
        <v>6.7022538552787667</v>
      </c>
      <c r="H42" s="3">
        <f t="shared" si="2"/>
        <v>9.669211195928753</v>
      </c>
    </row>
    <row r="43" spans="2:8">
      <c r="B43" s="2">
        <v>2007</v>
      </c>
      <c r="C43">
        <v>1336</v>
      </c>
      <c r="D43">
        <v>41</v>
      </c>
      <c r="E43">
        <v>16013</v>
      </c>
      <c r="F43">
        <v>421</v>
      </c>
      <c r="G43" s="3">
        <f t="shared" si="2"/>
        <v>8.3432211328295764</v>
      </c>
      <c r="H43" s="3">
        <f t="shared" si="2"/>
        <v>9.738717339667458</v>
      </c>
    </row>
    <row r="44" spans="2:8">
      <c r="B44" s="2">
        <v>2008</v>
      </c>
      <c r="C44">
        <v>1396</v>
      </c>
      <c r="D44">
        <v>51</v>
      </c>
      <c r="E44">
        <v>15174</v>
      </c>
      <c r="F44">
        <v>366</v>
      </c>
      <c r="G44" s="3">
        <f t="shared" si="2"/>
        <v>9.1999472782390939</v>
      </c>
      <c r="H44" s="3">
        <f t="shared" si="2"/>
        <v>13.934426229508198</v>
      </c>
    </row>
    <row r="45" spans="2:8">
      <c r="B45" s="2">
        <v>2009</v>
      </c>
      <c r="C45">
        <v>1369</v>
      </c>
      <c r="D45">
        <v>48</v>
      </c>
      <c r="E45">
        <v>14541</v>
      </c>
      <c r="F45">
        <v>384</v>
      </c>
      <c r="G45" s="3">
        <f t="shared" si="2"/>
        <v>9.4147582697201013</v>
      </c>
      <c r="H45" s="3">
        <f t="shared" si="2"/>
        <v>12.5</v>
      </c>
    </row>
    <row r="46" spans="2:8">
      <c r="B46" s="2">
        <v>2010</v>
      </c>
      <c r="C46">
        <v>1300</v>
      </c>
      <c r="D46">
        <v>50</v>
      </c>
      <c r="E46">
        <v>14031</v>
      </c>
      <c r="F46">
        <v>375</v>
      </c>
      <c r="G46" s="3">
        <f t="shared" si="2"/>
        <v>9.265198489059939</v>
      </c>
      <c r="H46" s="3">
        <f t="shared" si="2"/>
        <v>13.333333333333334</v>
      </c>
    </row>
    <row r="47" spans="2:8">
      <c r="B47" s="2">
        <v>2011</v>
      </c>
      <c r="C47">
        <v>1178</v>
      </c>
      <c r="D47">
        <v>33</v>
      </c>
      <c r="E47">
        <v>12574</v>
      </c>
      <c r="F47">
        <v>284</v>
      </c>
      <c r="G47" s="3">
        <f t="shared" si="2"/>
        <v>9.3685382535390485</v>
      </c>
      <c r="H47" s="3">
        <f t="shared" si="2"/>
        <v>11.619718309859154</v>
      </c>
    </row>
    <row r="48" spans="2:8">
      <c r="B48" s="2">
        <v>2012</v>
      </c>
      <c r="C48">
        <v>1138</v>
      </c>
      <c r="D48">
        <v>50</v>
      </c>
      <c r="E48">
        <v>12122</v>
      </c>
      <c r="F48">
        <v>308</v>
      </c>
      <c r="G48" s="3">
        <f t="shared" si="2"/>
        <v>9.387889787163834</v>
      </c>
      <c r="H48" s="3">
        <f t="shared" si="2"/>
        <v>16.233766233766232</v>
      </c>
    </row>
    <row r="49" spans="2:8">
      <c r="B49" s="2">
        <v>2013</v>
      </c>
      <c r="C49">
        <v>1188</v>
      </c>
      <c r="D49">
        <v>39</v>
      </c>
      <c r="E49">
        <v>11781</v>
      </c>
      <c r="F49">
        <v>253</v>
      </c>
      <c r="G49" s="3">
        <f t="shared" ref="G49:H52" si="3">100*C49/E49</f>
        <v>10.084033613445378</v>
      </c>
      <c r="H49" s="3">
        <f t="shared" si="3"/>
        <v>15.41501976284585</v>
      </c>
    </row>
    <row r="50" spans="2:8">
      <c r="B50" s="2">
        <v>2014</v>
      </c>
      <c r="C50">
        <v>1165</v>
      </c>
      <c r="D50">
        <v>43</v>
      </c>
      <c r="E50">
        <v>11219</v>
      </c>
      <c r="F50">
        <v>293</v>
      </c>
      <c r="G50" s="3">
        <f t="shared" si="3"/>
        <v>10.384169712095552</v>
      </c>
      <c r="H50" s="3">
        <f t="shared" si="3"/>
        <v>14.675767918088738</v>
      </c>
    </row>
    <row r="51" spans="2:8">
      <c r="B51" s="2">
        <v>2015</v>
      </c>
      <c r="C51" s="29">
        <v>1232</v>
      </c>
      <c r="D51" s="29">
        <v>54</v>
      </c>
      <c r="E51">
        <v>12270</v>
      </c>
      <c r="F51">
        <v>319</v>
      </c>
      <c r="G51" s="3">
        <f t="shared" si="3"/>
        <v>10.040749796251019</v>
      </c>
      <c r="H51" s="3">
        <f t="shared" si="3"/>
        <v>16.927899686520377</v>
      </c>
    </row>
    <row r="52" spans="2:8">
      <c r="B52" s="2">
        <v>2016</v>
      </c>
      <c r="C52">
        <v>1205</v>
      </c>
      <c r="D52">
        <v>52</v>
      </c>
      <c r="E52">
        <v>12456</v>
      </c>
      <c r="F52">
        <v>328</v>
      </c>
      <c r="G52" s="3">
        <f t="shared" si="3"/>
        <v>9.6740526653821455</v>
      </c>
      <c r="H52" s="3">
        <f t="shared" si="3"/>
        <v>15.853658536585366</v>
      </c>
    </row>
  </sheetData>
  <mergeCells count="3">
    <mergeCell ref="C4:D4"/>
    <mergeCell ref="E4:F4"/>
    <mergeCell ref="G4:H4"/>
  </mergeCells>
  <phoneticPr fontId="1" type="noConversion"/>
  <hyperlinks>
    <hyperlink ref="I1" location="Contents!A1" display="Return to Contents"/>
  </hyperlinks>
  <pageMargins left="0.75" right="0.75" top="1" bottom="1" header="0.5" footer="0.5"/>
  <pageSetup paperSize="9" orientation="portrait" horizontalDpi="300" verticalDpi="300" r:id="rId1"/>
  <headerFooter alignWithMargins="0"/>
  <drawing r:id="rId2"/>
</worksheet>
</file>

<file path=xl/worksheets/sheet5.xml><?xml version="1.0" encoding="utf-8"?>
<worksheet xmlns="http://schemas.openxmlformats.org/spreadsheetml/2006/main" xmlns:r="http://schemas.openxmlformats.org/officeDocument/2006/relationships">
  <dimension ref="B1:H21"/>
  <sheetViews>
    <sheetView workbookViewId="0">
      <selection activeCell="C23" sqref="C23"/>
    </sheetView>
  </sheetViews>
  <sheetFormatPr defaultRowHeight="12.75"/>
  <sheetData>
    <row r="1" spans="2:8">
      <c r="H1" s="15" t="s">
        <v>105</v>
      </c>
    </row>
    <row r="2" spans="2:8">
      <c r="B2" s="1" t="s">
        <v>120</v>
      </c>
    </row>
    <row r="3" spans="2:8">
      <c r="B3" s="17" t="s">
        <v>21</v>
      </c>
    </row>
    <row r="4" spans="2:8">
      <c r="B4" t="s">
        <v>3</v>
      </c>
      <c r="C4" t="s">
        <v>4</v>
      </c>
      <c r="D4" t="s">
        <v>5</v>
      </c>
    </row>
    <row r="5" spans="2:8">
      <c r="B5" s="17" t="s">
        <v>125</v>
      </c>
      <c r="C5" s="3">
        <v>0.1</v>
      </c>
      <c r="D5" s="3">
        <v>0</v>
      </c>
    </row>
    <row r="6" spans="2:8">
      <c r="B6" s="7" t="s">
        <v>99</v>
      </c>
      <c r="C6" s="3">
        <v>0.2</v>
      </c>
      <c r="D6" s="3">
        <v>0</v>
      </c>
    </row>
    <row r="7" spans="2:8">
      <c r="B7" s="7" t="s">
        <v>100</v>
      </c>
      <c r="C7" s="3">
        <v>0.6</v>
      </c>
      <c r="D7" s="3">
        <v>0.6</v>
      </c>
    </row>
    <row r="8" spans="2:8">
      <c r="B8" t="s">
        <v>6</v>
      </c>
      <c r="C8" s="3">
        <v>9.4</v>
      </c>
      <c r="D8" s="3">
        <v>2.2000000000000002</v>
      </c>
    </row>
    <row r="9" spans="2:8">
      <c r="B9" t="s">
        <v>7</v>
      </c>
      <c r="C9" s="3">
        <v>11.4</v>
      </c>
      <c r="D9" s="3">
        <v>2.7</v>
      </c>
    </row>
    <row r="10" spans="2:8">
      <c r="B10" t="s">
        <v>8</v>
      </c>
      <c r="C10" s="3">
        <v>8.4</v>
      </c>
      <c r="D10" s="3">
        <v>1.6</v>
      </c>
    </row>
    <row r="11" spans="2:8">
      <c r="B11" t="s">
        <v>9</v>
      </c>
      <c r="C11" s="3">
        <v>6.3</v>
      </c>
      <c r="D11" s="3">
        <v>1</v>
      </c>
    </row>
    <row r="12" spans="2:8">
      <c r="B12" t="s">
        <v>10</v>
      </c>
      <c r="C12" s="3">
        <v>4.9000000000000004</v>
      </c>
      <c r="D12" s="3">
        <v>0.6</v>
      </c>
    </row>
    <row r="13" spans="2:8">
      <c r="B13" t="s">
        <v>11</v>
      </c>
      <c r="C13" s="3">
        <v>5.7</v>
      </c>
      <c r="D13" s="3">
        <v>2</v>
      </c>
    </row>
    <row r="14" spans="2:8">
      <c r="B14" t="s">
        <v>12</v>
      </c>
      <c r="C14" s="3">
        <v>9.6</v>
      </c>
      <c r="D14" s="3">
        <v>2.4</v>
      </c>
    </row>
    <row r="15" spans="2:8">
      <c r="B15" t="s">
        <v>13</v>
      </c>
      <c r="C15" s="3">
        <v>8.8000000000000007</v>
      </c>
      <c r="D15" s="3">
        <v>1.9</v>
      </c>
    </row>
    <row r="16" spans="2:8">
      <c r="B16" t="s">
        <v>14</v>
      </c>
      <c r="C16" s="3">
        <v>7</v>
      </c>
      <c r="D16" s="3">
        <v>1.5</v>
      </c>
    </row>
    <row r="17" spans="2:4">
      <c r="B17" t="s">
        <v>15</v>
      </c>
      <c r="C17" s="3">
        <v>4.5</v>
      </c>
      <c r="D17" s="3">
        <v>0.6</v>
      </c>
    </row>
    <row r="18" spans="2:4">
      <c r="B18" t="s">
        <v>16</v>
      </c>
      <c r="C18" s="3">
        <v>2.2999999999999998</v>
      </c>
      <c r="D18" s="3">
        <v>0.2</v>
      </c>
    </row>
    <row r="19" spans="2:4">
      <c r="B19" t="s">
        <v>17</v>
      </c>
      <c r="C19" s="3">
        <v>1.4</v>
      </c>
      <c r="D19" s="3">
        <v>0.2</v>
      </c>
    </row>
    <row r="20" spans="2:4">
      <c r="B20" t="s">
        <v>18</v>
      </c>
      <c r="C20" s="3">
        <v>0.8</v>
      </c>
      <c r="D20" s="3">
        <v>0.2</v>
      </c>
    </row>
    <row r="21" spans="2:4">
      <c r="B21" t="s">
        <v>19</v>
      </c>
      <c r="C21" s="3">
        <v>81.3</v>
      </c>
      <c r="D21" s="3">
        <v>17.8</v>
      </c>
    </row>
  </sheetData>
  <phoneticPr fontId="1" type="noConversion"/>
  <hyperlinks>
    <hyperlink ref="H1" location="Contents!A1" display="Return to Contents"/>
  </hyperlinks>
  <pageMargins left="0.75" right="0.75" top="1" bottom="1" header="0.5" footer="0.5"/>
  <headerFooter alignWithMargins="0"/>
  <drawing r:id="rId1"/>
</worksheet>
</file>

<file path=xl/worksheets/sheet6.xml><?xml version="1.0" encoding="utf-8"?>
<worksheet xmlns="http://schemas.openxmlformats.org/spreadsheetml/2006/main" xmlns:r="http://schemas.openxmlformats.org/officeDocument/2006/relationships">
  <dimension ref="B1:L66"/>
  <sheetViews>
    <sheetView zoomScaleNormal="100" workbookViewId="0">
      <selection activeCell="I4" sqref="I4"/>
    </sheetView>
  </sheetViews>
  <sheetFormatPr defaultRowHeight="12.75"/>
  <cols>
    <col min="2" max="2" width="30.7109375" customWidth="1"/>
    <col min="3" max="3" width="11.85546875" customWidth="1"/>
    <col min="4" max="4" width="12.42578125" customWidth="1"/>
    <col min="5" max="5" width="11.85546875" customWidth="1"/>
    <col min="6" max="6" width="10.85546875" customWidth="1"/>
    <col min="7" max="7" width="9.85546875" customWidth="1"/>
    <col min="8" max="8" width="10.5703125" customWidth="1"/>
    <col min="9" max="9" width="14.85546875" customWidth="1"/>
    <col min="10" max="10" width="12.5703125" customWidth="1"/>
  </cols>
  <sheetData>
    <row r="1" spans="2:10">
      <c r="E1" s="15" t="s">
        <v>105</v>
      </c>
    </row>
    <row r="2" spans="2:10">
      <c r="B2" s="1" t="s">
        <v>50</v>
      </c>
    </row>
    <row r="3" spans="2:10">
      <c r="B3" s="1"/>
    </row>
    <row r="4" spans="2:10">
      <c r="B4" s="1" t="s">
        <v>129</v>
      </c>
    </row>
    <row r="5" spans="2:10">
      <c r="B5" s="1" t="s">
        <v>154</v>
      </c>
    </row>
    <row r="6" spans="2:10" ht="13.5" thickBot="1"/>
    <row r="7" spans="2:10" ht="12.75" customHeight="1">
      <c r="B7" s="69" t="s">
        <v>139</v>
      </c>
      <c r="C7" s="62" t="s">
        <v>140</v>
      </c>
      <c r="D7" s="63"/>
      <c r="E7" s="64"/>
      <c r="F7" s="62" t="s">
        <v>141</v>
      </c>
      <c r="G7" s="63"/>
      <c r="H7" s="63"/>
      <c r="I7" s="54" t="s">
        <v>142</v>
      </c>
      <c r="J7" s="67" t="s">
        <v>143</v>
      </c>
    </row>
    <row r="8" spans="2:10" ht="39" thickBot="1">
      <c r="B8" s="70"/>
      <c r="C8" s="53" t="s">
        <v>144</v>
      </c>
      <c r="D8" s="53" t="s">
        <v>145</v>
      </c>
      <c r="E8" s="55" t="s">
        <v>146</v>
      </c>
      <c r="F8" s="53" t="s">
        <v>144</v>
      </c>
      <c r="G8" s="53" t="s">
        <v>145</v>
      </c>
      <c r="H8" s="53" t="s">
        <v>146</v>
      </c>
      <c r="I8" s="56" t="s">
        <v>144</v>
      </c>
      <c r="J8" s="68"/>
    </row>
    <row r="9" spans="2:10">
      <c r="B9" s="30"/>
      <c r="F9" s="40"/>
      <c r="G9" s="41"/>
      <c r="H9" s="42"/>
      <c r="J9" s="47"/>
    </row>
    <row r="10" spans="2:10">
      <c r="B10" s="30" t="s">
        <v>51</v>
      </c>
      <c r="C10" s="4">
        <v>33</v>
      </c>
      <c r="D10" s="4">
        <v>2.8</v>
      </c>
      <c r="E10" s="4">
        <v>7</v>
      </c>
      <c r="F10" s="43">
        <v>57</v>
      </c>
      <c r="G10" s="44">
        <v>4.9000000000000004</v>
      </c>
      <c r="H10" s="45">
        <v>7</v>
      </c>
      <c r="I10" s="4" t="s">
        <v>52</v>
      </c>
      <c r="J10" s="48">
        <v>90</v>
      </c>
    </row>
    <row r="11" spans="2:10">
      <c r="B11" s="30" t="s">
        <v>53</v>
      </c>
      <c r="C11" s="4">
        <v>16</v>
      </c>
      <c r="D11" s="4">
        <v>1.4</v>
      </c>
      <c r="E11" s="4">
        <v>1</v>
      </c>
      <c r="F11" s="43">
        <v>28</v>
      </c>
      <c r="G11" s="44">
        <v>2.4</v>
      </c>
      <c r="H11" s="45">
        <v>3</v>
      </c>
      <c r="I11" s="4" t="s">
        <v>52</v>
      </c>
      <c r="J11" s="48">
        <v>44</v>
      </c>
    </row>
    <row r="12" spans="2:10">
      <c r="B12" s="31" t="s">
        <v>130</v>
      </c>
      <c r="C12" s="4"/>
      <c r="D12" s="4"/>
      <c r="E12" s="4"/>
      <c r="F12" s="43"/>
      <c r="G12" s="44"/>
      <c r="H12" s="45"/>
      <c r="I12" s="4"/>
      <c r="J12" s="48"/>
    </row>
    <row r="13" spans="2:10">
      <c r="B13" s="32" t="s">
        <v>54</v>
      </c>
      <c r="C13" s="4">
        <v>74</v>
      </c>
      <c r="D13" s="4">
        <v>6.4</v>
      </c>
      <c r="E13" s="4">
        <v>23</v>
      </c>
      <c r="F13" s="43">
        <v>65</v>
      </c>
      <c r="G13" s="44">
        <v>5.6</v>
      </c>
      <c r="H13" s="45">
        <v>12</v>
      </c>
      <c r="I13" s="4" t="s">
        <v>52</v>
      </c>
      <c r="J13" s="48">
        <v>139</v>
      </c>
    </row>
    <row r="14" spans="2:10">
      <c r="B14" s="32" t="s">
        <v>55</v>
      </c>
      <c r="C14" s="4">
        <v>93</v>
      </c>
      <c r="D14" s="4">
        <v>8</v>
      </c>
      <c r="E14" s="4">
        <v>30</v>
      </c>
      <c r="F14" s="43">
        <v>196</v>
      </c>
      <c r="G14" s="44">
        <v>16.899999999999999</v>
      </c>
      <c r="H14" s="45">
        <v>24</v>
      </c>
      <c r="I14" s="4">
        <v>2</v>
      </c>
      <c r="J14" s="48">
        <v>291</v>
      </c>
    </row>
    <row r="15" spans="2:10">
      <c r="B15" s="30" t="s">
        <v>56</v>
      </c>
      <c r="C15" s="4">
        <v>10</v>
      </c>
      <c r="D15" s="4">
        <v>0.9</v>
      </c>
      <c r="E15" s="4">
        <v>4</v>
      </c>
      <c r="F15" s="43">
        <v>12</v>
      </c>
      <c r="G15" s="44">
        <v>1</v>
      </c>
      <c r="H15" s="45">
        <v>4</v>
      </c>
      <c r="I15" s="4" t="s">
        <v>52</v>
      </c>
      <c r="J15" s="48">
        <v>22</v>
      </c>
    </row>
    <row r="16" spans="2:10">
      <c r="B16" s="30" t="s">
        <v>57</v>
      </c>
      <c r="C16" s="4">
        <v>59</v>
      </c>
      <c r="D16" s="4">
        <v>5.0999999999999996</v>
      </c>
      <c r="E16" s="4">
        <v>2</v>
      </c>
      <c r="F16" s="43">
        <v>36</v>
      </c>
      <c r="G16" s="44">
        <v>3.1</v>
      </c>
      <c r="H16" s="45">
        <v>4</v>
      </c>
      <c r="I16" s="4" t="s">
        <v>52</v>
      </c>
      <c r="J16" s="48">
        <v>95</v>
      </c>
    </row>
    <row r="17" spans="2:10">
      <c r="B17" s="31" t="s">
        <v>131</v>
      </c>
      <c r="C17" s="4"/>
      <c r="D17" s="4"/>
      <c r="E17" s="4"/>
      <c r="F17" s="43"/>
      <c r="G17" s="44"/>
      <c r="H17" s="45"/>
      <c r="I17" s="4"/>
      <c r="J17" s="48"/>
    </row>
    <row r="18" spans="2:10">
      <c r="B18" s="32" t="s">
        <v>58</v>
      </c>
      <c r="C18" s="4">
        <v>57</v>
      </c>
      <c r="D18" s="4">
        <v>4.9000000000000004</v>
      </c>
      <c r="E18" s="4">
        <v>11</v>
      </c>
      <c r="F18" s="43">
        <v>26</v>
      </c>
      <c r="G18" s="44">
        <v>2.2000000000000002</v>
      </c>
      <c r="H18" s="45" t="s">
        <v>52</v>
      </c>
      <c r="I18" s="4" t="s">
        <v>52</v>
      </c>
      <c r="J18" s="48">
        <v>83</v>
      </c>
    </row>
    <row r="19" spans="2:10">
      <c r="B19" s="32" t="s">
        <v>59</v>
      </c>
      <c r="C19" s="4">
        <v>44</v>
      </c>
      <c r="D19" s="4">
        <v>3.8</v>
      </c>
      <c r="E19" s="4">
        <v>6</v>
      </c>
      <c r="F19" s="43">
        <v>3</v>
      </c>
      <c r="G19" s="44">
        <v>0.3</v>
      </c>
      <c r="H19" s="45">
        <v>1</v>
      </c>
      <c r="I19" s="4" t="s">
        <v>52</v>
      </c>
      <c r="J19" s="48">
        <v>47</v>
      </c>
    </row>
    <row r="20" spans="2:10">
      <c r="B20" s="32" t="s">
        <v>60</v>
      </c>
      <c r="C20" s="4">
        <v>96</v>
      </c>
      <c r="D20" s="4">
        <v>8.3000000000000007</v>
      </c>
      <c r="E20" s="4">
        <v>21</v>
      </c>
      <c r="F20" s="43">
        <v>13</v>
      </c>
      <c r="G20" s="44">
        <v>1.1000000000000001</v>
      </c>
      <c r="H20" s="45">
        <v>3</v>
      </c>
      <c r="I20" s="4" t="s">
        <v>52</v>
      </c>
      <c r="J20" s="48">
        <v>109</v>
      </c>
    </row>
    <row r="21" spans="2:10">
      <c r="B21" s="32" t="s">
        <v>61</v>
      </c>
      <c r="C21" s="4">
        <v>28</v>
      </c>
      <c r="D21" s="4">
        <v>2.4</v>
      </c>
      <c r="E21" s="4">
        <v>6</v>
      </c>
      <c r="F21" s="43">
        <v>10</v>
      </c>
      <c r="G21" s="44">
        <v>0.9</v>
      </c>
      <c r="H21" s="45">
        <v>3</v>
      </c>
      <c r="I21" s="4" t="s">
        <v>52</v>
      </c>
      <c r="J21" s="48">
        <v>38</v>
      </c>
    </row>
    <row r="22" spans="2:10">
      <c r="B22" s="32" t="s">
        <v>62</v>
      </c>
      <c r="C22" s="4">
        <v>107</v>
      </c>
      <c r="D22" s="4">
        <v>9.1999999999999993</v>
      </c>
      <c r="E22" s="4">
        <v>29</v>
      </c>
      <c r="F22" s="43">
        <v>12</v>
      </c>
      <c r="G22" s="44">
        <v>1</v>
      </c>
      <c r="H22" s="45">
        <v>5</v>
      </c>
      <c r="I22" s="4" t="s">
        <v>52</v>
      </c>
      <c r="J22" s="48">
        <v>119</v>
      </c>
    </row>
    <row r="23" spans="2:10">
      <c r="B23" s="30" t="s">
        <v>63</v>
      </c>
      <c r="C23" s="4">
        <v>66</v>
      </c>
      <c r="D23" s="4">
        <v>5.7</v>
      </c>
      <c r="E23" s="4">
        <v>19</v>
      </c>
      <c r="F23" s="43">
        <v>3</v>
      </c>
      <c r="G23" s="44">
        <v>0.3</v>
      </c>
      <c r="H23" s="45" t="s">
        <v>52</v>
      </c>
      <c r="I23" s="4" t="s">
        <v>52</v>
      </c>
      <c r="J23" s="48">
        <v>69</v>
      </c>
    </row>
    <row r="24" spans="2:10">
      <c r="B24" s="30" t="s">
        <v>64</v>
      </c>
      <c r="C24" s="4">
        <v>9</v>
      </c>
      <c r="D24" s="4">
        <v>0.8</v>
      </c>
      <c r="E24" s="4">
        <v>3</v>
      </c>
      <c r="F24" s="43" t="s">
        <v>52</v>
      </c>
      <c r="G24" s="44" t="s">
        <v>52</v>
      </c>
      <c r="H24" s="45" t="s">
        <v>52</v>
      </c>
      <c r="I24" s="4" t="s">
        <v>52</v>
      </c>
      <c r="J24" s="48">
        <v>9</v>
      </c>
    </row>
    <row r="25" spans="2:10">
      <c r="B25" s="30" t="s">
        <v>65</v>
      </c>
      <c r="C25" s="4">
        <v>3</v>
      </c>
      <c r="D25" s="4">
        <v>0.3</v>
      </c>
      <c r="E25" s="4" t="s">
        <v>52</v>
      </c>
      <c r="F25" s="43">
        <v>1</v>
      </c>
      <c r="G25" s="44">
        <v>0.1</v>
      </c>
      <c r="H25" s="45" t="s">
        <v>52</v>
      </c>
      <c r="I25" s="4" t="s">
        <v>52</v>
      </c>
      <c r="J25" s="48">
        <v>4</v>
      </c>
    </row>
    <row r="26" spans="2:10">
      <c r="B26" s="30" t="s">
        <v>66</v>
      </c>
      <c r="C26" s="4" t="s">
        <v>52</v>
      </c>
      <c r="D26" s="4" t="s">
        <v>52</v>
      </c>
      <c r="E26" s="4" t="s">
        <v>52</v>
      </c>
      <c r="F26" s="43">
        <v>2</v>
      </c>
      <c r="G26" s="44">
        <v>0.2</v>
      </c>
      <c r="H26" s="45" t="s">
        <v>52</v>
      </c>
      <c r="I26" s="4" t="s">
        <v>52</v>
      </c>
      <c r="J26" s="48">
        <v>2</v>
      </c>
    </row>
    <row r="27" spans="2:10" ht="13.5" thickBot="1">
      <c r="B27" s="33" t="s">
        <v>67</v>
      </c>
      <c r="C27" s="34">
        <v>695</v>
      </c>
      <c r="D27" s="35">
        <v>59.9</v>
      </c>
      <c r="E27" s="35">
        <v>162</v>
      </c>
      <c r="F27" s="34">
        <v>464</v>
      </c>
      <c r="G27" s="35">
        <v>40</v>
      </c>
      <c r="H27" s="46">
        <v>66</v>
      </c>
      <c r="I27" s="35">
        <v>2</v>
      </c>
      <c r="J27" s="49">
        <v>1161</v>
      </c>
    </row>
    <row r="30" spans="2:10">
      <c r="B30" t="s">
        <v>68</v>
      </c>
    </row>
    <row r="34" spans="2:10">
      <c r="B34" s="1" t="s">
        <v>69</v>
      </c>
    </row>
    <row r="35" spans="2:10">
      <c r="B35" s="1"/>
    </row>
    <row r="36" spans="2:10">
      <c r="B36" s="1" t="s">
        <v>132</v>
      </c>
    </row>
    <row r="37" spans="2:10">
      <c r="B37" s="1" t="s">
        <v>154</v>
      </c>
    </row>
    <row r="38" spans="2:10" ht="13.5" thickBot="1"/>
    <row r="39" spans="2:10" ht="12.75" customHeight="1">
      <c r="B39" s="69" t="s">
        <v>139</v>
      </c>
      <c r="C39" s="62" t="s">
        <v>140</v>
      </c>
      <c r="D39" s="63"/>
      <c r="E39" s="64"/>
      <c r="F39" s="62" t="s">
        <v>141</v>
      </c>
      <c r="G39" s="63"/>
      <c r="H39" s="63"/>
      <c r="I39" s="54" t="s">
        <v>142</v>
      </c>
      <c r="J39" s="67" t="s">
        <v>147</v>
      </c>
    </row>
    <row r="40" spans="2:10" ht="39" thickBot="1">
      <c r="B40" s="70"/>
      <c r="C40" s="53" t="s">
        <v>148</v>
      </c>
      <c r="D40" s="53" t="s">
        <v>149</v>
      </c>
      <c r="E40" s="53" t="s">
        <v>146</v>
      </c>
      <c r="F40" s="53" t="s">
        <v>148</v>
      </c>
      <c r="G40" s="53" t="s">
        <v>149</v>
      </c>
      <c r="H40" s="53" t="s">
        <v>146</v>
      </c>
      <c r="I40" s="53" t="s">
        <v>148</v>
      </c>
      <c r="J40" s="68"/>
    </row>
    <row r="41" spans="2:10">
      <c r="B41" s="30"/>
      <c r="F41" s="40"/>
      <c r="G41" s="41"/>
      <c r="H41" s="42"/>
      <c r="J41" s="47"/>
    </row>
    <row r="42" spans="2:10">
      <c r="B42" s="30" t="s">
        <v>51</v>
      </c>
      <c r="C42" t="s">
        <v>52</v>
      </c>
      <c r="D42" t="s">
        <v>52</v>
      </c>
      <c r="E42" t="s">
        <v>52</v>
      </c>
      <c r="F42" s="50">
        <v>6</v>
      </c>
      <c r="G42" s="29">
        <v>10.9</v>
      </c>
      <c r="H42" s="51" t="s">
        <v>52</v>
      </c>
      <c r="I42" t="s">
        <v>52</v>
      </c>
      <c r="J42" s="30">
        <v>6</v>
      </c>
    </row>
    <row r="43" spans="2:10">
      <c r="B43" s="30" t="s">
        <v>53</v>
      </c>
      <c r="C43">
        <v>2</v>
      </c>
      <c r="D43">
        <v>3.6</v>
      </c>
      <c r="E43" t="s">
        <v>52</v>
      </c>
      <c r="F43" s="50">
        <v>9</v>
      </c>
      <c r="G43" s="29">
        <v>16.399999999999999</v>
      </c>
      <c r="H43" s="51" t="s">
        <v>52</v>
      </c>
      <c r="I43" t="s">
        <v>52</v>
      </c>
      <c r="J43" s="30">
        <v>11</v>
      </c>
    </row>
    <row r="44" spans="2:10">
      <c r="B44" s="31" t="s">
        <v>130</v>
      </c>
      <c r="F44" s="50"/>
      <c r="G44" s="29"/>
      <c r="H44" s="51"/>
      <c r="J44" s="30"/>
    </row>
    <row r="45" spans="2:10">
      <c r="B45" s="32" t="s">
        <v>54</v>
      </c>
      <c r="C45">
        <v>2</v>
      </c>
      <c r="D45">
        <v>3.6</v>
      </c>
      <c r="E45">
        <v>1</v>
      </c>
      <c r="F45" s="50">
        <v>1</v>
      </c>
      <c r="G45" s="29">
        <v>1.8</v>
      </c>
      <c r="H45" s="51">
        <v>1</v>
      </c>
      <c r="I45" t="s">
        <v>52</v>
      </c>
      <c r="J45" s="30">
        <v>3</v>
      </c>
    </row>
    <row r="46" spans="2:10">
      <c r="B46" s="32" t="s">
        <v>55</v>
      </c>
      <c r="C46">
        <v>4</v>
      </c>
      <c r="D46">
        <v>7.3</v>
      </c>
      <c r="E46">
        <v>3</v>
      </c>
      <c r="F46" s="50">
        <v>9</v>
      </c>
      <c r="G46" s="29">
        <v>16.399999999999999</v>
      </c>
      <c r="H46" s="51">
        <v>3</v>
      </c>
      <c r="I46" t="s">
        <v>52</v>
      </c>
      <c r="J46" s="30">
        <v>13</v>
      </c>
    </row>
    <row r="47" spans="2:10">
      <c r="B47" s="30" t="s">
        <v>56</v>
      </c>
      <c r="C47">
        <v>1</v>
      </c>
      <c r="D47">
        <v>1.8</v>
      </c>
      <c r="E47" t="s">
        <v>52</v>
      </c>
      <c r="F47" s="50" t="s">
        <v>52</v>
      </c>
      <c r="G47" s="29" t="s">
        <v>52</v>
      </c>
      <c r="H47" s="51" t="s">
        <v>52</v>
      </c>
      <c r="I47" t="s">
        <v>52</v>
      </c>
      <c r="J47" s="30">
        <v>1</v>
      </c>
    </row>
    <row r="48" spans="2:10">
      <c r="B48" s="30" t="s">
        <v>57</v>
      </c>
      <c r="C48" t="s">
        <v>52</v>
      </c>
      <c r="D48" t="s">
        <v>52</v>
      </c>
      <c r="E48" t="s">
        <v>52</v>
      </c>
      <c r="F48" s="50">
        <v>3</v>
      </c>
      <c r="G48" s="29">
        <v>5.5</v>
      </c>
      <c r="H48" s="51" t="s">
        <v>52</v>
      </c>
      <c r="I48" t="s">
        <v>52</v>
      </c>
      <c r="J48" s="30">
        <v>3</v>
      </c>
    </row>
    <row r="49" spans="2:12">
      <c r="B49" s="31" t="s">
        <v>131</v>
      </c>
      <c r="F49" s="50"/>
      <c r="G49" s="29"/>
      <c r="H49" s="51"/>
      <c r="J49" s="30"/>
    </row>
    <row r="50" spans="2:12">
      <c r="B50" s="32" t="s">
        <v>58</v>
      </c>
      <c r="C50">
        <v>1</v>
      </c>
      <c r="D50">
        <v>1.8</v>
      </c>
      <c r="E50">
        <v>1</v>
      </c>
      <c r="F50" s="50">
        <v>1</v>
      </c>
      <c r="G50" s="29">
        <v>1.8</v>
      </c>
      <c r="H50" s="51" t="s">
        <v>52</v>
      </c>
      <c r="I50" t="s">
        <v>52</v>
      </c>
      <c r="J50" s="30">
        <v>2</v>
      </c>
    </row>
    <row r="51" spans="2:12">
      <c r="B51" s="32" t="s">
        <v>59</v>
      </c>
      <c r="C51" t="s">
        <v>52</v>
      </c>
      <c r="D51" t="s">
        <v>52</v>
      </c>
      <c r="E51" t="s">
        <v>52</v>
      </c>
      <c r="F51" s="50" t="s">
        <v>52</v>
      </c>
      <c r="G51" s="29" t="s">
        <v>52</v>
      </c>
      <c r="H51" s="51" t="s">
        <v>52</v>
      </c>
      <c r="I51" t="s">
        <v>52</v>
      </c>
      <c r="J51" s="30" t="s">
        <v>52</v>
      </c>
    </row>
    <row r="52" spans="2:12">
      <c r="B52" s="32" t="s">
        <v>60</v>
      </c>
      <c r="C52">
        <v>2</v>
      </c>
      <c r="D52">
        <v>3.6</v>
      </c>
      <c r="E52">
        <v>1</v>
      </c>
      <c r="F52" s="50">
        <v>1</v>
      </c>
      <c r="G52" s="29">
        <v>1.8</v>
      </c>
      <c r="H52" s="51" t="s">
        <v>52</v>
      </c>
      <c r="I52" t="s">
        <v>52</v>
      </c>
      <c r="J52" s="30">
        <v>3</v>
      </c>
    </row>
    <row r="53" spans="2:12">
      <c r="B53" s="32" t="s">
        <v>61</v>
      </c>
      <c r="C53" t="s">
        <v>52</v>
      </c>
      <c r="D53" t="s">
        <v>52</v>
      </c>
      <c r="E53" t="s">
        <v>52</v>
      </c>
      <c r="F53" s="50">
        <v>1</v>
      </c>
      <c r="G53" s="29">
        <v>1.8</v>
      </c>
      <c r="H53" s="51" t="s">
        <v>52</v>
      </c>
      <c r="I53" t="s">
        <v>52</v>
      </c>
      <c r="J53" s="30">
        <v>1</v>
      </c>
    </row>
    <row r="54" spans="2:12">
      <c r="B54" s="32" t="s">
        <v>62</v>
      </c>
      <c r="C54">
        <v>1</v>
      </c>
      <c r="D54">
        <v>1.8</v>
      </c>
      <c r="E54" t="s">
        <v>52</v>
      </c>
      <c r="F54" s="50">
        <v>4</v>
      </c>
      <c r="G54" s="29">
        <v>7.3</v>
      </c>
      <c r="H54" s="51" t="s">
        <v>52</v>
      </c>
      <c r="I54" t="s">
        <v>52</v>
      </c>
      <c r="J54" s="30">
        <v>5</v>
      </c>
    </row>
    <row r="55" spans="2:12">
      <c r="B55" s="30" t="s">
        <v>63</v>
      </c>
      <c r="C55">
        <v>3</v>
      </c>
      <c r="D55">
        <v>5.5</v>
      </c>
      <c r="E55">
        <v>2</v>
      </c>
      <c r="F55" s="50" t="s">
        <v>52</v>
      </c>
      <c r="G55" s="29" t="s">
        <v>52</v>
      </c>
      <c r="H55" s="51" t="s">
        <v>52</v>
      </c>
      <c r="I55" t="s">
        <v>52</v>
      </c>
      <c r="J55" s="30">
        <v>3</v>
      </c>
    </row>
    <row r="56" spans="2:12">
      <c r="B56" s="30" t="s">
        <v>64</v>
      </c>
      <c r="C56" t="s">
        <v>52</v>
      </c>
      <c r="D56" t="s">
        <v>52</v>
      </c>
      <c r="E56" t="s">
        <v>52</v>
      </c>
      <c r="F56" s="50">
        <v>3</v>
      </c>
      <c r="G56" s="29">
        <v>5.5</v>
      </c>
      <c r="H56" s="51">
        <v>2</v>
      </c>
      <c r="I56" t="s">
        <v>52</v>
      </c>
      <c r="J56" s="30">
        <v>3</v>
      </c>
    </row>
    <row r="57" spans="2:12">
      <c r="B57" s="30" t="s">
        <v>65</v>
      </c>
      <c r="C57" t="s">
        <v>52</v>
      </c>
      <c r="D57" t="s">
        <v>52</v>
      </c>
      <c r="E57" t="s">
        <v>52</v>
      </c>
      <c r="F57" s="50" t="s">
        <v>52</v>
      </c>
      <c r="G57" s="29" t="s">
        <v>52</v>
      </c>
      <c r="H57" s="51" t="s">
        <v>52</v>
      </c>
      <c r="I57" t="s">
        <v>52</v>
      </c>
      <c r="J57" s="30" t="s">
        <v>52</v>
      </c>
    </row>
    <row r="58" spans="2:12">
      <c r="B58" s="30" t="s">
        <v>66</v>
      </c>
      <c r="C58">
        <v>1</v>
      </c>
      <c r="D58">
        <v>1.8</v>
      </c>
      <c r="E58">
        <v>1</v>
      </c>
      <c r="F58" s="50" t="s">
        <v>52</v>
      </c>
      <c r="G58" s="29" t="s">
        <v>52</v>
      </c>
      <c r="H58" s="51" t="s">
        <v>52</v>
      </c>
      <c r="I58" t="s">
        <v>52</v>
      </c>
      <c r="J58" s="30">
        <v>1</v>
      </c>
    </row>
    <row r="59" spans="2:12" ht="13.5" thickBot="1">
      <c r="B59" s="33" t="s">
        <v>67</v>
      </c>
      <c r="C59" s="36">
        <v>17</v>
      </c>
      <c r="D59" s="21">
        <v>30.9</v>
      </c>
      <c r="E59" s="21">
        <v>9</v>
      </c>
      <c r="F59" s="36">
        <v>38</v>
      </c>
      <c r="G59" s="21">
        <v>69.099999999999994</v>
      </c>
      <c r="H59" s="52">
        <v>6</v>
      </c>
      <c r="I59" s="21" t="s">
        <v>52</v>
      </c>
      <c r="J59" s="33">
        <v>55</v>
      </c>
    </row>
    <row r="62" spans="2:12">
      <c r="B62" s="17" t="s">
        <v>133</v>
      </c>
      <c r="L62" s="59">
        <f>J27+J59</f>
        <v>1216</v>
      </c>
    </row>
    <row r="63" spans="2:12">
      <c r="B63" s="37" t="s">
        <v>101</v>
      </c>
    </row>
    <row r="64" spans="2:12">
      <c r="B64" s="37" t="s">
        <v>70</v>
      </c>
    </row>
    <row r="66" spans="2:2">
      <c r="B66" s="15" t="s">
        <v>117</v>
      </c>
    </row>
  </sheetData>
  <mergeCells count="8">
    <mergeCell ref="J7:J8"/>
    <mergeCell ref="C39:E39"/>
    <mergeCell ref="F39:H39"/>
    <mergeCell ref="J39:J40"/>
    <mergeCell ref="B7:B8"/>
    <mergeCell ref="B39:B40"/>
    <mergeCell ref="C7:E7"/>
    <mergeCell ref="F7:H7"/>
  </mergeCells>
  <phoneticPr fontId="0" type="noConversion"/>
  <hyperlinks>
    <hyperlink ref="B66" location="Notes!A1" display="Notes here"/>
    <hyperlink ref="E1" location="Contents!A1" display="Return to Contents"/>
  </hyperlinks>
  <pageMargins left="0.75" right="0.75" top="1" bottom="1" header="0.5" footer="0.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dimension ref="B1:T37"/>
  <sheetViews>
    <sheetView workbookViewId="0">
      <selection activeCell="B6" sqref="B6"/>
    </sheetView>
  </sheetViews>
  <sheetFormatPr defaultRowHeight="12.75"/>
  <cols>
    <col min="2" max="2" width="20.5703125" customWidth="1"/>
  </cols>
  <sheetData>
    <row r="1" spans="2:20">
      <c r="F1" s="15" t="s">
        <v>105</v>
      </c>
    </row>
    <row r="2" spans="2:20">
      <c r="B2" s="1" t="s">
        <v>71</v>
      </c>
    </row>
    <row r="3" spans="2:20">
      <c r="B3" s="1"/>
    </row>
    <row r="4" spans="2:20">
      <c r="B4" s="1" t="s">
        <v>110</v>
      </c>
    </row>
    <row r="5" spans="2:20">
      <c r="B5" s="1" t="s">
        <v>154</v>
      </c>
    </row>
    <row r="6" spans="2:20" ht="13.5" thickBot="1"/>
    <row r="7" spans="2:20">
      <c r="B7" s="71" t="s">
        <v>72</v>
      </c>
      <c r="C7" s="63" t="s">
        <v>22</v>
      </c>
      <c r="D7" s="63"/>
      <c r="E7" s="63" t="s">
        <v>23</v>
      </c>
      <c r="F7" s="63"/>
      <c r="G7" s="63" t="s">
        <v>24</v>
      </c>
      <c r="H7" s="63"/>
      <c r="I7" s="63" t="s">
        <v>25</v>
      </c>
      <c r="J7" s="63"/>
      <c r="K7" s="63" t="s">
        <v>26</v>
      </c>
      <c r="L7" s="63"/>
      <c r="M7" s="63" t="s">
        <v>27</v>
      </c>
      <c r="N7" s="63"/>
      <c r="O7" s="63" t="s">
        <v>28</v>
      </c>
      <c r="P7" s="63"/>
      <c r="Q7" s="63" t="s">
        <v>73</v>
      </c>
      <c r="R7" s="64"/>
    </row>
    <row r="8" spans="2:20" ht="13.5" thickBot="1">
      <c r="B8" s="72"/>
      <c r="C8" s="18" t="s">
        <v>135</v>
      </c>
      <c r="D8" s="18" t="s">
        <v>124</v>
      </c>
      <c r="E8" s="18" t="s">
        <v>135</v>
      </c>
      <c r="F8" s="18" t="s">
        <v>124</v>
      </c>
      <c r="G8" s="18" t="s">
        <v>135</v>
      </c>
      <c r="H8" s="18" t="s">
        <v>124</v>
      </c>
      <c r="I8" s="18" t="s">
        <v>135</v>
      </c>
      <c r="J8" s="18" t="s">
        <v>124</v>
      </c>
      <c r="K8" s="18" t="s">
        <v>135</v>
      </c>
      <c r="L8" s="18" t="s">
        <v>124</v>
      </c>
      <c r="M8" s="18" t="s">
        <v>135</v>
      </c>
      <c r="N8" s="18" t="s">
        <v>124</v>
      </c>
      <c r="O8" s="18" t="s">
        <v>135</v>
      </c>
      <c r="P8" s="18" t="s">
        <v>124</v>
      </c>
      <c r="Q8" s="18" t="s">
        <v>135</v>
      </c>
      <c r="R8" s="19" t="s">
        <v>124</v>
      </c>
    </row>
    <row r="9" spans="2:20">
      <c r="B9" t="s">
        <v>74</v>
      </c>
      <c r="C9" s="4" t="s">
        <v>152</v>
      </c>
      <c r="D9" s="5" t="s">
        <v>52</v>
      </c>
      <c r="E9" s="4">
        <v>2</v>
      </c>
      <c r="F9" s="5">
        <v>1</v>
      </c>
      <c r="G9" s="4" t="s">
        <v>152</v>
      </c>
      <c r="H9" s="5" t="s">
        <v>52</v>
      </c>
      <c r="I9" s="4" t="s">
        <v>152</v>
      </c>
      <c r="J9" s="5">
        <v>1</v>
      </c>
      <c r="K9" s="4" t="s">
        <v>152</v>
      </c>
      <c r="L9" s="5" t="s">
        <v>52</v>
      </c>
      <c r="M9" s="4" t="s">
        <v>152</v>
      </c>
      <c r="N9" s="5" t="s">
        <v>52</v>
      </c>
      <c r="O9" s="4">
        <v>3</v>
      </c>
      <c r="P9" s="5">
        <v>1</v>
      </c>
      <c r="Q9" s="4">
        <v>5</v>
      </c>
      <c r="R9" s="5">
        <v>3</v>
      </c>
      <c r="T9" s="16"/>
    </row>
    <row r="10" spans="2:20">
      <c r="B10" t="s">
        <v>75</v>
      </c>
      <c r="C10" s="4" t="s">
        <v>152</v>
      </c>
      <c r="D10" s="5" t="s">
        <v>52</v>
      </c>
      <c r="E10" s="4" t="s">
        <v>152</v>
      </c>
      <c r="F10" s="5" t="s">
        <v>52</v>
      </c>
      <c r="G10" s="4" t="s">
        <v>152</v>
      </c>
      <c r="H10" s="5" t="s">
        <v>52</v>
      </c>
      <c r="I10" s="4" t="s">
        <v>152</v>
      </c>
      <c r="J10" s="5" t="s">
        <v>52</v>
      </c>
      <c r="K10" s="4">
        <v>1</v>
      </c>
      <c r="L10" s="5" t="s">
        <v>52</v>
      </c>
      <c r="M10" s="4" t="s">
        <v>152</v>
      </c>
      <c r="N10" s="5" t="s">
        <v>52</v>
      </c>
      <c r="O10" s="4" t="s">
        <v>152</v>
      </c>
      <c r="P10" s="5">
        <v>1</v>
      </c>
      <c r="Q10" s="4">
        <v>1</v>
      </c>
      <c r="R10" s="5">
        <v>1</v>
      </c>
      <c r="T10" s="16"/>
    </row>
    <row r="11" spans="2:20">
      <c r="B11" t="s">
        <v>76</v>
      </c>
      <c r="C11" s="4" t="s">
        <v>152</v>
      </c>
      <c r="D11" s="5" t="s">
        <v>52</v>
      </c>
      <c r="E11" s="4" t="s">
        <v>152</v>
      </c>
      <c r="F11" s="5" t="s">
        <v>52</v>
      </c>
      <c r="G11" s="4" t="s">
        <v>152</v>
      </c>
      <c r="H11" s="5" t="s">
        <v>52</v>
      </c>
      <c r="I11" s="4">
        <v>1</v>
      </c>
      <c r="J11" s="5" t="s">
        <v>52</v>
      </c>
      <c r="K11" s="4" t="s">
        <v>152</v>
      </c>
      <c r="L11" s="5" t="s">
        <v>52</v>
      </c>
      <c r="M11" s="4">
        <v>1</v>
      </c>
      <c r="N11" s="5" t="s">
        <v>52</v>
      </c>
      <c r="O11" s="4" t="s">
        <v>152</v>
      </c>
      <c r="P11" s="5">
        <v>1</v>
      </c>
      <c r="Q11" s="4">
        <v>2</v>
      </c>
      <c r="R11" s="5">
        <v>1</v>
      </c>
      <c r="T11" s="16"/>
    </row>
    <row r="12" spans="2:20">
      <c r="B12" t="s">
        <v>77</v>
      </c>
      <c r="C12" s="4" t="s">
        <v>152</v>
      </c>
      <c r="D12" s="5" t="s">
        <v>52</v>
      </c>
      <c r="E12" s="4" t="s">
        <v>152</v>
      </c>
      <c r="F12" s="5" t="s">
        <v>52</v>
      </c>
      <c r="G12" s="4">
        <v>1</v>
      </c>
      <c r="H12" s="5" t="s">
        <v>52</v>
      </c>
      <c r="I12" s="4" t="s">
        <v>152</v>
      </c>
      <c r="J12" s="5" t="s">
        <v>52</v>
      </c>
      <c r="K12" s="4" t="s">
        <v>152</v>
      </c>
      <c r="L12" s="5" t="s">
        <v>52</v>
      </c>
      <c r="M12" s="4" t="s">
        <v>152</v>
      </c>
      <c r="N12" s="5" t="s">
        <v>52</v>
      </c>
      <c r="O12" s="4">
        <v>1</v>
      </c>
      <c r="P12" s="5" t="s">
        <v>52</v>
      </c>
      <c r="Q12" s="4">
        <v>2</v>
      </c>
      <c r="R12" s="5" t="s">
        <v>52</v>
      </c>
      <c r="T12" s="16"/>
    </row>
    <row r="13" spans="2:20">
      <c r="B13" t="s">
        <v>78</v>
      </c>
      <c r="C13" s="4" t="s">
        <v>152</v>
      </c>
      <c r="D13" s="5" t="s">
        <v>52</v>
      </c>
      <c r="E13" s="4" t="s">
        <v>152</v>
      </c>
      <c r="F13" s="5" t="s">
        <v>52</v>
      </c>
      <c r="G13" s="4">
        <v>1</v>
      </c>
      <c r="H13" s="5" t="s">
        <v>52</v>
      </c>
      <c r="I13" s="4">
        <v>2</v>
      </c>
      <c r="J13" s="5">
        <v>1</v>
      </c>
      <c r="K13" s="4" t="s">
        <v>152</v>
      </c>
      <c r="L13" s="5" t="s">
        <v>52</v>
      </c>
      <c r="M13" s="4">
        <v>2</v>
      </c>
      <c r="N13" s="5" t="s">
        <v>52</v>
      </c>
      <c r="O13" s="4" t="s">
        <v>152</v>
      </c>
      <c r="P13" s="5" t="s">
        <v>52</v>
      </c>
      <c r="Q13" s="4">
        <v>5</v>
      </c>
      <c r="R13" s="5">
        <v>1</v>
      </c>
      <c r="T13" s="16"/>
    </row>
    <row r="14" spans="2:20">
      <c r="B14" t="s">
        <v>79</v>
      </c>
      <c r="C14" s="4">
        <v>2</v>
      </c>
      <c r="D14" s="5" t="s">
        <v>52</v>
      </c>
      <c r="E14" s="4">
        <v>1</v>
      </c>
      <c r="F14" s="5" t="s">
        <v>52</v>
      </c>
      <c r="G14" s="4" t="s">
        <v>152</v>
      </c>
      <c r="H14" s="5">
        <v>1</v>
      </c>
      <c r="I14" s="4">
        <v>2</v>
      </c>
      <c r="J14" s="5" t="s">
        <v>52</v>
      </c>
      <c r="K14" s="4">
        <v>2</v>
      </c>
      <c r="L14" s="5" t="s">
        <v>52</v>
      </c>
      <c r="M14" s="4">
        <v>2</v>
      </c>
      <c r="N14" s="5" t="s">
        <v>52</v>
      </c>
      <c r="O14" s="4">
        <v>2</v>
      </c>
      <c r="P14" s="5" t="s">
        <v>52</v>
      </c>
      <c r="Q14" s="4">
        <v>11</v>
      </c>
      <c r="R14" s="5">
        <v>1</v>
      </c>
      <c r="T14" s="16"/>
    </row>
    <row r="15" spans="2:20">
      <c r="B15" t="s">
        <v>80</v>
      </c>
      <c r="C15" s="4">
        <v>3</v>
      </c>
      <c r="D15" s="5" t="s">
        <v>52</v>
      </c>
      <c r="E15" s="4">
        <v>8</v>
      </c>
      <c r="F15" s="5">
        <v>1</v>
      </c>
      <c r="G15" s="4">
        <v>3</v>
      </c>
      <c r="H15" s="5" t="s">
        <v>52</v>
      </c>
      <c r="I15" s="4">
        <v>5</v>
      </c>
      <c r="J15" s="5" t="s">
        <v>52</v>
      </c>
      <c r="K15" s="4">
        <v>7</v>
      </c>
      <c r="L15" s="5" t="s">
        <v>52</v>
      </c>
      <c r="M15" s="4">
        <v>2</v>
      </c>
      <c r="N15" s="5" t="s">
        <v>52</v>
      </c>
      <c r="O15" s="4" t="s">
        <v>152</v>
      </c>
      <c r="P15" s="5" t="s">
        <v>52</v>
      </c>
      <c r="Q15" s="4">
        <v>28</v>
      </c>
      <c r="R15" s="5">
        <v>1</v>
      </c>
      <c r="T15" s="16"/>
    </row>
    <row r="16" spans="2:20">
      <c r="B16" t="s">
        <v>81</v>
      </c>
      <c r="C16" s="4">
        <v>10</v>
      </c>
      <c r="D16" s="5">
        <v>1</v>
      </c>
      <c r="E16" s="4">
        <v>10</v>
      </c>
      <c r="F16" s="5">
        <v>1</v>
      </c>
      <c r="G16" s="4">
        <v>12</v>
      </c>
      <c r="H16" s="5" t="s">
        <v>52</v>
      </c>
      <c r="I16" s="4">
        <v>10</v>
      </c>
      <c r="J16" s="5" t="s">
        <v>52</v>
      </c>
      <c r="K16" s="4">
        <v>9</v>
      </c>
      <c r="L16" s="5" t="s">
        <v>52</v>
      </c>
      <c r="M16" s="4">
        <v>1</v>
      </c>
      <c r="N16" s="5" t="s">
        <v>52</v>
      </c>
      <c r="O16" s="4">
        <v>3</v>
      </c>
      <c r="P16" s="5" t="s">
        <v>52</v>
      </c>
      <c r="Q16" s="4">
        <v>55</v>
      </c>
      <c r="R16" s="5">
        <v>2</v>
      </c>
      <c r="T16" s="16"/>
    </row>
    <row r="17" spans="2:20">
      <c r="B17" t="s">
        <v>82</v>
      </c>
      <c r="C17" s="4">
        <v>9</v>
      </c>
      <c r="D17" s="5" t="s">
        <v>52</v>
      </c>
      <c r="E17" s="4">
        <v>17</v>
      </c>
      <c r="F17" s="5">
        <v>1</v>
      </c>
      <c r="G17" s="4">
        <v>17</v>
      </c>
      <c r="H17" s="5" t="s">
        <v>52</v>
      </c>
      <c r="I17" s="4">
        <v>14</v>
      </c>
      <c r="J17" s="5" t="s">
        <v>52</v>
      </c>
      <c r="K17" s="4">
        <v>15</v>
      </c>
      <c r="L17" s="5" t="s">
        <v>52</v>
      </c>
      <c r="M17" s="4">
        <v>8</v>
      </c>
      <c r="N17" s="5" t="s">
        <v>52</v>
      </c>
      <c r="O17" s="4">
        <v>1</v>
      </c>
      <c r="P17" s="5" t="s">
        <v>52</v>
      </c>
      <c r="Q17" s="4">
        <v>81</v>
      </c>
      <c r="R17" s="5">
        <v>1</v>
      </c>
      <c r="T17" s="16"/>
    </row>
    <row r="18" spans="2:20">
      <c r="B18" t="s">
        <v>83</v>
      </c>
      <c r="C18" s="4">
        <v>11</v>
      </c>
      <c r="D18" s="5" t="s">
        <v>52</v>
      </c>
      <c r="E18" s="4">
        <v>6</v>
      </c>
      <c r="F18" s="5" t="s">
        <v>52</v>
      </c>
      <c r="G18" s="4">
        <v>8</v>
      </c>
      <c r="H18" s="5" t="s">
        <v>52</v>
      </c>
      <c r="I18" s="4">
        <v>7</v>
      </c>
      <c r="J18" s="5">
        <v>1</v>
      </c>
      <c r="K18" s="4">
        <v>4</v>
      </c>
      <c r="L18" s="5" t="s">
        <v>52</v>
      </c>
      <c r="M18" s="4">
        <v>10</v>
      </c>
      <c r="N18" s="5" t="s">
        <v>52</v>
      </c>
      <c r="O18" s="4">
        <v>3</v>
      </c>
      <c r="P18" s="5">
        <v>1</v>
      </c>
      <c r="Q18" s="4">
        <v>49</v>
      </c>
      <c r="R18" s="5">
        <v>2</v>
      </c>
      <c r="T18" s="16"/>
    </row>
    <row r="19" spans="2:20">
      <c r="B19" t="s">
        <v>84</v>
      </c>
      <c r="C19" s="4">
        <v>9</v>
      </c>
      <c r="D19" s="5">
        <v>1</v>
      </c>
      <c r="E19" s="4">
        <v>7</v>
      </c>
      <c r="F19" s="5" t="s">
        <v>52</v>
      </c>
      <c r="G19" s="4">
        <v>8</v>
      </c>
      <c r="H19" s="5" t="s">
        <v>52</v>
      </c>
      <c r="I19" s="4">
        <v>10</v>
      </c>
      <c r="J19" s="5" t="s">
        <v>52</v>
      </c>
      <c r="K19" s="4">
        <v>9</v>
      </c>
      <c r="L19" s="5" t="s">
        <v>52</v>
      </c>
      <c r="M19" s="4">
        <v>9</v>
      </c>
      <c r="N19" s="5" t="s">
        <v>52</v>
      </c>
      <c r="O19" s="4">
        <v>12</v>
      </c>
      <c r="P19" s="5">
        <v>1</v>
      </c>
      <c r="Q19" s="4">
        <v>64</v>
      </c>
      <c r="R19" s="5">
        <v>2</v>
      </c>
      <c r="T19" s="16"/>
    </row>
    <row r="20" spans="2:20">
      <c r="B20" t="s">
        <v>85</v>
      </c>
      <c r="C20" s="4">
        <v>2</v>
      </c>
      <c r="D20" s="5" t="s">
        <v>52</v>
      </c>
      <c r="E20" s="4">
        <v>10</v>
      </c>
      <c r="F20" s="5">
        <v>1</v>
      </c>
      <c r="G20" s="4">
        <v>8</v>
      </c>
      <c r="H20" s="5">
        <v>1</v>
      </c>
      <c r="I20" s="4">
        <v>12</v>
      </c>
      <c r="J20" s="5" t="s">
        <v>52</v>
      </c>
      <c r="K20" s="4">
        <v>9</v>
      </c>
      <c r="L20" s="5" t="s">
        <v>52</v>
      </c>
      <c r="M20" s="4">
        <v>18</v>
      </c>
      <c r="N20" s="5" t="s">
        <v>52</v>
      </c>
      <c r="O20" s="4">
        <v>13</v>
      </c>
      <c r="P20" s="5">
        <v>1</v>
      </c>
      <c r="Q20" s="4">
        <v>72</v>
      </c>
      <c r="R20" s="5">
        <v>3</v>
      </c>
      <c r="T20" s="16"/>
    </row>
    <row r="21" spans="2:20">
      <c r="B21" t="s">
        <v>86</v>
      </c>
      <c r="C21" s="4">
        <v>3</v>
      </c>
      <c r="D21" s="5" t="s">
        <v>52</v>
      </c>
      <c r="E21" s="4">
        <v>6</v>
      </c>
      <c r="F21" s="5" t="s">
        <v>52</v>
      </c>
      <c r="G21" s="4">
        <v>5</v>
      </c>
      <c r="H21" s="5" t="s">
        <v>52</v>
      </c>
      <c r="I21" s="4">
        <v>9</v>
      </c>
      <c r="J21" s="5" t="s">
        <v>52</v>
      </c>
      <c r="K21" s="4">
        <v>6</v>
      </c>
      <c r="L21" s="5">
        <v>2</v>
      </c>
      <c r="M21" s="4">
        <v>21</v>
      </c>
      <c r="N21" s="5" t="s">
        <v>52</v>
      </c>
      <c r="O21" s="4">
        <v>16</v>
      </c>
      <c r="P21" s="5">
        <v>3</v>
      </c>
      <c r="Q21" s="4">
        <v>66</v>
      </c>
      <c r="R21" s="5">
        <v>5</v>
      </c>
      <c r="T21" s="16"/>
    </row>
    <row r="22" spans="2:20">
      <c r="B22" t="s">
        <v>87</v>
      </c>
      <c r="C22" s="4">
        <v>7</v>
      </c>
      <c r="D22" s="5" t="s">
        <v>52</v>
      </c>
      <c r="E22" s="4">
        <v>4</v>
      </c>
      <c r="F22" s="5" t="s">
        <v>52</v>
      </c>
      <c r="G22" s="4">
        <v>10</v>
      </c>
      <c r="H22" s="5" t="s">
        <v>52</v>
      </c>
      <c r="I22" s="4">
        <v>12</v>
      </c>
      <c r="J22" s="5" t="s">
        <v>52</v>
      </c>
      <c r="K22" s="4">
        <v>10</v>
      </c>
      <c r="L22" s="5">
        <v>1</v>
      </c>
      <c r="M22" s="4">
        <v>19</v>
      </c>
      <c r="N22" s="5">
        <v>1</v>
      </c>
      <c r="O22" s="4">
        <v>16</v>
      </c>
      <c r="P22" s="5">
        <v>1</v>
      </c>
      <c r="Q22" s="4">
        <v>78</v>
      </c>
      <c r="R22" s="5">
        <v>3</v>
      </c>
      <c r="T22" s="16"/>
    </row>
    <row r="23" spans="2:20">
      <c r="B23" t="s">
        <v>88</v>
      </c>
      <c r="C23" s="4">
        <v>8</v>
      </c>
      <c r="D23" s="5">
        <v>2</v>
      </c>
      <c r="E23" s="4">
        <v>12</v>
      </c>
      <c r="F23" s="5" t="s">
        <v>52</v>
      </c>
      <c r="G23" s="4">
        <v>15</v>
      </c>
      <c r="H23" s="5">
        <v>1</v>
      </c>
      <c r="I23" s="4">
        <v>8</v>
      </c>
      <c r="J23" s="5">
        <v>1</v>
      </c>
      <c r="K23" s="4">
        <v>8</v>
      </c>
      <c r="L23" s="5" t="s">
        <v>52</v>
      </c>
      <c r="M23" s="4">
        <v>22</v>
      </c>
      <c r="N23" s="5">
        <v>1</v>
      </c>
      <c r="O23" s="4">
        <v>17</v>
      </c>
      <c r="P23" s="5" t="s">
        <v>52</v>
      </c>
      <c r="Q23" s="4">
        <v>90</v>
      </c>
      <c r="R23" s="5">
        <v>5</v>
      </c>
      <c r="T23" s="16"/>
    </row>
    <row r="24" spans="2:20">
      <c r="B24" t="s">
        <v>89</v>
      </c>
      <c r="C24" s="4">
        <v>10</v>
      </c>
      <c r="D24" s="5">
        <v>1</v>
      </c>
      <c r="E24" s="4">
        <v>12</v>
      </c>
      <c r="F24" s="5">
        <v>1</v>
      </c>
      <c r="G24" s="4">
        <v>12</v>
      </c>
      <c r="H24" s="5" t="s">
        <v>52</v>
      </c>
      <c r="I24" s="4">
        <v>15</v>
      </c>
      <c r="J24" s="5" t="s">
        <v>52</v>
      </c>
      <c r="K24" s="4">
        <v>23</v>
      </c>
      <c r="L24" s="5" t="s">
        <v>52</v>
      </c>
      <c r="M24" s="4">
        <v>12</v>
      </c>
      <c r="N24" s="5" t="s">
        <v>52</v>
      </c>
      <c r="O24" s="4">
        <v>16</v>
      </c>
      <c r="P24" s="5">
        <v>2</v>
      </c>
      <c r="Q24" s="4">
        <v>100</v>
      </c>
      <c r="R24" s="5">
        <v>4</v>
      </c>
      <c r="T24" s="16"/>
    </row>
    <row r="25" spans="2:20">
      <c r="B25" t="s">
        <v>90</v>
      </c>
      <c r="C25" s="4">
        <v>12</v>
      </c>
      <c r="D25" s="5">
        <v>2</v>
      </c>
      <c r="E25" s="4">
        <v>16</v>
      </c>
      <c r="F25" s="5" t="s">
        <v>52</v>
      </c>
      <c r="G25" s="4">
        <v>9</v>
      </c>
      <c r="H25" s="5" t="s">
        <v>52</v>
      </c>
      <c r="I25" s="4">
        <v>17</v>
      </c>
      <c r="J25" s="5" t="s">
        <v>52</v>
      </c>
      <c r="K25" s="4">
        <v>21</v>
      </c>
      <c r="L25" s="5" t="s">
        <v>52</v>
      </c>
      <c r="M25" s="4">
        <v>31</v>
      </c>
      <c r="N25" s="5">
        <v>2</v>
      </c>
      <c r="O25" s="4">
        <v>14</v>
      </c>
      <c r="P25" s="5">
        <v>1</v>
      </c>
      <c r="Q25" s="4">
        <v>120</v>
      </c>
      <c r="R25" s="5">
        <v>5</v>
      </c>
      <c r="T25" s="16"/>
    </row>
    <row r="26" spans="2:20">
      <c r="B26" t="s">
        <v>91</v>
      </c>
      <c r="C26" s="4">
        <v>11</v>
      </c>
      <c r="D26" s="5">
        <v>1</v>
      </c>
      <c r="E26" s="4">
        <v>18</v>
      </c>
      <c r="F26" s="5">
        <v>1</v>
      </c>
      <c r="G26" s="4">
        <v>17</v>
      </c>
      <c r="H26" s="5">
        <v>1</v>
      </c>
      <c r="I26" s="4">
        <v>20</v>
      </c>
      <c r="J26" s="5" t="s">
        <v>52</v>
      </c>
      <c r="K26" s="4">
        <v>18</v>
      </c>
      <c r="L26" s="5" t="s">
        <v>52</v>
      </c>
      <c r="M26" s="4">
        <v>9</v>
      </c>
      <c r="N26" s="5">
        <v>1</v>
      </c>
      <c r="O26" s="4">
        <v>15</v>
      </c>
      <c r="P26" s="5">
        <v>1</v>
      </c>
      <c r="Q26" s="4">
        <v>108</v>
      </c>
      <c r="R26" s="5">
        <v>5</v>
      </c>
      <c r="T26" s="16"/>
    </row>
    <row r="27" spans="2:20">
      <c r="B27" t="s">
        <v>92</v>
      </c>
      <c r="C27" s="4">
        <v>9</v>
      </c>
      <c r="D27" s="5" t="s">
        <v>52</v>
      </c>
      <c r="E27" s="4">
        <v>7</v>
      </c>
      <c r="F27" s="5" t="s">
        <v>52</v>
      </c>
      <c r="G27" s="4">
        <v>18</v>
      </c>
      <c r="H27" s="5">
        <v>1</v>
      </c>
      <c r="I27" s="4">
        <v>10</v>
      </c>
      <c r="J27" s="5">
        <v>1</v>
      </c>
      <c r="K27" s="4">
        <v>12</v>
      </c>
      <c r="L27" s="5" t="s">
        <v>52</v>
      </c>
      <c r="M27" s="4">
        <v>8</v>
      </c>
      <c r="N27" s="5" t="s">
        <v>52</v>
      </c>
      <c r="O27" s="4">
        <v>5</v>
      </c>
      <c r="P27" s="5">
        <v>1</v>
      </c>
      <c r="Q27" s="4">
        <v>69</v>
      </c>
      <c r="R27" s="5">
        <v>3</v>
      </c>
      <c r="T27" s="16"/>
    </row>
    <row r="28" spans="2:20">
      <c r="B28" t="s">
        <v>93</v>
      </c>
      <c r="C28" s="4">
        <v>7</v>
      </c>
      <c r="D28" s="5" t="s">
        <v>52</v>
      </c>
      <c r="E28" s="4">
        <v>7</v>
      </c>
      <c r="F28" s="5">
        <v>1</v>
      </c>
      <c r="G28" s="4">
        <v>4</v>
      </c>
      <c r="H28" s="5" t="s">
        <v>52</v>
      </c>
      <c r="I28" s="4">
        <v>8</v>
      </c>
      <c r="J28" s="5" t="s">
        <v>52</v>
      </c>
      <c r="K28" s="4">
        <v>9</v>
      </c>
      <c r="L28" s="5" t="s">
        <v>52</v>
      </c>
      <c r="M28" s="4">
        <v>5</v>
      </c>
      <c r="N28" s="5" t="s">
        <v>52</v>
      </c>
      <c r="O28" s="4">
        <v>7</v>
      </c>
      <c r="P28" s="5">
        <v>1</v>
      </c>
      <c r="Q28" s="4">
        <v>47</v>
      </c>
      <c r="R28" s="5">
        <v>2</v>
      </c>
      <c r="T28" s="16"/>
    </row>
    <row r="29" spans="2:20">
      <c r="B29" t="s">
        <v>94</v>
      </c>
      <c r="C29" s="4">
        <v>4</v>
      </c>
      <c r="D29" s="5" t="s">
        <v>52</v>
      </c>
      <c r="E29" s="4">
        <v>6</v>
      </c>
      <c r="F29" s="5">
        <v>1</v>
      </c>
      <c r="G29" s="4">
        <v>4</v>
      </c>
      <c r="H29" s="5" t="s">
        <v>52</v>
      </c>
      <c r="I29" s="4">
        <v>4</v>
      </c>
      <c r="J29" s="5" t="s">
        <v>52</v>
      </c>
      <c r="K29" s="4">
        <v>6</v>
      </c>
      <c r="L29" s="5">
        <v>1</v>
      </c>
      <c r="M29" s="4">
        <v>9</v>
      </c>
      <c r="N29" s="5" t="s">
        <v>52</v>
      </c>
      <c r="O29" s="4">
        <v>9</v>
      </c>
      <c r="P29" s="5" t="s">
        <v>52</v>
      </c>
      <c r="Q29" s="4">
        <v>42</v>
      </c>
      <c r="R29" s="5">
        <v>2</v>
      </c>
      <c r="T29" s="16"/>
    </row>
    <row r="30" spans="2:20">
      <c r="B30" t="s">
        <v>95</v>
      </c>
      <c r="C30" s="4" t="s">
        <v>152</v>
      </c>
      <c r="D30" s="5" t="s">
        <v>52</v>
      </c>
      <c r="E30" s="4">
        <v>2</v>
      </c>
      <c r="F30" s="5" t="s">
        <v>52</v>
      </c>
      <c r="G30" s="4">
        <v>6</v>
      </c>
      <c r="H30" s="5" t="s">
        <v>52</v>
      </c>
      <c r="I30" s="4">
        <v>7</v>
      </c>
      <c r="J30" s="5" t="s">
        <v>52</v>
      </c>
      <c r="K30" s="4">
        <v>3</v>
      </c>
      <c r="L30" s="5">
        <v>1</v>
      </c>
      <c r="M30" s="4">
        <v>6</v>
      </c>
      <c r="N30" s="5" t="s">
        <v>52</v>
      </c>
      <c r="O30" s="4">
        <v>2</v>
      </c>
      <c r="P30" s="5" t="s">
        <v>52</v>
      </c>
      <c r="Q30" s="4">
        <v>26</v>
      </c>
      <c r="R30" s="5">
        <v>1</v>
      </c>
      <c r="T30" s="16"/>
    </row>
    <row r="31" spans="2:20">
      <c r="B31" t="s">
        <v>96</v>
      </c>
      <c r="C31" s="4" t="s">
        <v>152</v>
      </c>
      <c r="D31" s="5">
        <v>1</v>
      </c>
      <c r="E31" s="4">
        <v>3</v>
      </c>
      <c r="F31" s="5">
        <v>1</v>
      </c>
      <c r="G31" s="4">
        <v>3</v>
      </c>
      <c r="H31" s="5" t="s">
        <v>52</v>
      </c>
      <c r="I31" s="4">
        <v>1</v>
      </c>
      <c r="J31" s="5" t="s">
        <v>52</v>
      </c>
      <c r="K31" s="4">
        <v>11</v>
      </c>
      <c r="L31" s="5" t="s">
        <v>52</v>
      </c>
      <c r="M31" s="4">
        <v>3</v>
      </c>
      <c r="N31" s="5" t="s">
        <v>52</v>
      </c>
      <c r="O31" s="4">
        <v>3</v>
      </c>
      <c r="P31" s="5" t="s">
        <v>52</v>
      </c>
      <c r="Q31" s="4">
        <v>24</v>
      </c>
      <c r="R31" s="5">
        <v>2</v>
      </c>
      <c r="T31" s="16"/>
    </row>
    <row r="32" spans="2:20">
      <c r="B32" t="s">
        <v>97</v>
      </c>
      <c r="C32" s="4">
        <v>1</v>
      </c>
      <c r="D32" s="5" t="s">
        <v>52</v>
      </c>
      <c r="E32" s="4">
        <v>1</v>
      </c>
      <c r="F32" s="5" t="s">
        <v>52</v>
      </c>
      <c r="G32" s="4">
        <v>1</v>
      </c>
      <c r="H32" s="5" t="s">
        <v>52</v>
      </c>
      <c r="I32" s="4">
        <v>2</v>
      </c>
      <c r="J32" s="5" t="s">
        <v>52</v>
      </c>
      <c r="K32" s="4">
        <v>2</v>
      </c>
      <c r="L32" s="5" t="s">
        <v>52</v>
      </c>
      <c r="M32" s="4">
        <v>1</v>
      </c>
      <c r="N32" s="5" t="s">
        <v>52</v>
      </c>
      <c r="O32" s="4">
        <v>3</v>
      </c>
      <c r="P32" s="5" t="s">
        <v>52</v>
      </c>
      <c r="Q32" s="4">
        <v>11</v>
      </c>
      <c r="R32" s="5" t="s">
        <v>52</v>
      </c>
      <c r="T32" s="16"/>
    </row>
    <row r="33" spans="2:20">
      <c r="B33" t="s">
        <v>98</v>
      </c>
      <c r="C33" s="4">
        <v>1</v>
      </c>
      <c r="D33" s="5" t="s">
        <v>52</v>
      </c>
      <c r="E33" s="4" t="s">
        <v>152</v>
      </c>
      <c r="F33" s="5" t="s">
        <v>52</v>
      </c>
      <c r="G33" s="4">
        <v>3</v>
      </c>
      <c r="H33" s="5" t="s">
        <v>52</v>
      </c>
      <c r="I33" s="4" t="s">
        <v>152</v>
      </c>
      <c r="J33" s="5" t="s">
        <v>52</v>
      </c>
      <c r="K33" s="4" t="s">
        <v>152</v>
      </c>
      <c r="L33" s="5" t="s">
        <v>52</v>
      </c>
      <c r="M33" s="4" t="s">
        <v>152</v>
      </c>
      <c r="N33" s="5" t="s">
        <v>52</v>
      </c>
      <c r="O33" s="4">
        <v>1</v>
      </c>
      <c r="P33" s="5" t="s">
        <v>52</v>
      </c>
      <c r="Q33" s="4">
        <v>5</v>
      </c>
      <c r="R33" s="5" t="s">
        <v>52</v>
      </c>
      <c r="T33" s="16"/>
    </row>
    <row r="34" spans="2:20" ht="13.5" thickBot="1">
      <c r="B34" s="21" t="s">
        <v>67</v>
      </c>
      <c r="C34" s="35">
        <v>119</v>
      </c>
      <c r="D34" s="39">
        <v>9</v>
      </c>
      <c r="E34" s="35">
        <v>155</v>
      </c>
      <c r="F34" s="39">
        <v>10</v>
      </c>
      <c r="G34" s="35">
        <v>165</v>
      </c>
      <c r="H34" s="39">
        <v>5</v>
      </c>
      <c r="I34" s="35">
        <v>176</v>
      </c>
      <c r="J34" s="39">
        <v>5</v>
      </c>
      <c r="K34" s="35">
        <v>185</v>
      </c>
      <c r="L34" s="39">
        <v>5</v>
      </c>
      <c r="M34" s="35">
        <v>199</v>
      </c>
      <c r="N34" s="39">
        <v>5</v>
      </c>
      <c r="O34" s="35">
        <v>162</v>
      </c>
      <c r="P34" s="39">
        <v>16</v>
      </c>
      <c r="Q34" s="21">
        <v>1161</v>
      </c>
      <c r="R34" s="39">
        <v>55</v>
      </c>
      <c r="T34" s="16"/>
    </row>
    <row r="37" spans="2:20">
      <c r="B37" s="17" t="s">
        <v>136</v>
      </c>
    </row>
  </sheetData>
  <mergeCells count="9">
    <mergeCell ref="B7:B8"/>
    <mergeCell ref="O7:P7"/>
    <mergeCell ref="Q7:R7"/>
    <mergeCell ref="C7:D7"/>
    <mergeCell ref="E7:F7"/>
    <mergeCell ref="G7:H7"/>
    <mergeCell ref="I7:J7"/>
    <mergeCell ref="K7:L7"/>
    <mergeCell ref="M7:N7"/>
  </mergeCells>
  <phoneticPr fontId="0" type="noConversion"/>
  <hyperlinks>
    <hyperlink ref="F1" location="Contents!A1" display="Return to Contents"/>
  </hyperlinks>
  <pageMargins left="0.75" right="0.75" top="1" bottom="1" header="0.5" footer="0.5"/>
  <headerFooter alignWithMargins="0"/>
</worksheet>
</file>

<file path=xl/worksheets/sheet8.xml><?xml version="1.0" encoding="utf-8"?>
<worksheet xmlns="http://schemas.openxmlformats.org/spreadsheetml/2006/main" xmlns:r="http://schemas.openxmlformats.org/officeDocument/2006/relationships">
  <dimension ref="B1:I174"/>
  <sheetViews>
    <sheetView workbookViewId="0"/>
  </sheetViews>
  <sheetFormatPr defaultRowHeight="12.75"/>
  <cols>
    <col min="2" max="2" width="12.140625" customWidth="1"/>
    <col min="3" max="3" width="10.42578125" customWidth="1"/>
  </cols>
  <sheetData>
    <row r="1" spans="2:9">
      <c r="I1" s="15" t="s">
        <v>105</v>
      </c>
    </row>
    <row r="2" spans="2:9">
      <c r="B2" s="1" t="s">
        <v>122</v>
      </c>
    </row>
    <row r="3" spans="2:9">
      <c r="B3" s="1"/>
    </row>
    <row r="4" spans="2:9">
      <c r="B4" s="9" t="s">
        <v>123</v>
      </c>
    </row>
    <row r="6" spans="2:9">
      <c r="B6" t="s">
        <v>20</v>
      </c>
      <c r="C6" t="s">
        <v>21</v>
      </c>
    </row>
    <row r="7" spans="2:9">
      <c r="B7">
        <v>0</v>
      </c>
      <c r="C7">
        <v>0</v>
      </c>
    </row>
    <row r="8" spans="2:9">
      <c r="B8">
        <v>1</v>
      </c>
      <c r="C8">
        <v>0</v>
      </c>
    </row>
    <row r="9" spans="2:9">
      <c r="B9">
        <v>2</v>
      </c>
      <c r="C9">
        <v>0</v>
      </c>
    </row>
    <row r="10" spans="2:9">
      <c r="B10">
        <v>3</v>
      </c>
      <c r="C10">
        <v>0</v>
      </c>
    </row>
    <row r="11" spans="2:9">
      <c r="B11">
        <v>4</v>
      </c>
      <c r="C11">
        <v>0</v>
      </c>
    </row>
    <row r="12" spans="2:9">
      <c r="B12">
        <v>5</v>
      </c>
      <c r="C12">
        <v>0.16</v>
      </c>
      <c r="E12" s="38" t="s">
        <v>121</v>
      </c>
      <c r="F12" s="38"/>
      <c r="G12" s="38"/>
    </row>
    <row r="13" spans="2:9">
      <c r="B13">
        <v>6</v>
      </c>
      <c r="C13">
        <v>0.24</v>
      </c>
      <c r="E13" s="38" t="s">
        <v>29</v>
      </c>
      <c r="F13" s="38" t="s">
        <v>30</v>
      </c>
      <c r="G13" s="38" t="s">
        <v>31</v>
      </c>
    </row>
    <row r="14" spans="2:9">
      <c r="B14">
        <v>7</v>
      </c>
      <c r="C14">
        <v>0.8</v>
      </c>
      <c r="E14" s="38">
        <v>12</v>
      </c>
      <c r="F14" s="38">
        <v>0</v>
      </c>
      <c r="G14" s="38" t="s">
        <v>22</v>
      </c>
    </row>
    <row r="15" spans="2:9">
      <c r="B15">
        <v>8</v>
      </c>
      <c r="C15">
        <v>0.72</v>
      </c>
      <c r="E15" s="38">
        <v>24</v>
      </c>
      <c r="F15" s="38">
        <v>0</v>
      </c>
      <c r="G15" s="38"/>
    </row>
    <row r="16" spans="2:9">
      <c r="B16">
        <v>9</v>
      </c>
      <c r="C16">
        <v>0.96</v>
      </c>
      <c r="E16" s="38">
        <v>36</v>
      </c>
      <c r="F16" s="38">
        <v>0</v>
      </c>
      <c r="G16" s="38" t="s">
        <v>23</v>
      </c>
    </row>
    <row r="17" spans="2:7">
      <c r="B17">
        <v>10</v>
      </c>
      <c r="C17">
        <v>0.88</v>
      </c>
      <c r="E17" s="38">
        <v>48</v>
      </c>
      <c r="F17" s="38">
        <v>0</v>
      </c>
      <c r="G17" s="38"/>
    </row>
    <row r="18" spans="2:7">
      <c r="B18">
        <v>11</v>
      </c>
      <c r="C18">
        <v>0.16</v>
      </c>
      <c r="E18" s="38">
        <v>60</v>
      </c>
      <c r="F18" s="38">
        <v>0</v>
      </c>
      <c r="G18" s="38" t="s">
        <v>24</v>
      </c>
    </row>
    <row r="19" spans="2:7">
      <c r="B19">
        <v>12</v>
      </c>
      <c r="C19">
        <v>0.24</v>
      </c>
      <c r="E19" s="38">
        <v>72</v>
      </c>
      <c r="F19" s="38">
        <v>0</v>
      </c>
      <c r="G19" s="38"/>
    </row>
    <row r="20" spans="2:7">
      <c r="B20">
        <v>13</v>
      </c>
      <c r="C20">
        <v>0.56000000000000005</v>
      </c>
      <c r="E20" s="38">
        <v>84</v>
      </c>
      <c r="F20" s="38">
        <v>0</v>
      </c>
      <c r="G20" s="38" t="s">
        <v>25</v>
      </c>
    </row>
    <row r="21" spans="2:7">
      <c r="B21">
        <v>14</v>
      </c>
      <c r="C21">
        <v>0.88</v>
      </c>
      <c r="E21" s="38">
        <v>96</v>
      </c>
      <c r="F21" s="38">
        <v>0</v>
      </c>
      <c r="G21" s="38"/>
    </row>
    <row r="22" spans="2:7">
      <c r="B22">
        <v>15</v>
      </c>
      <c r="C22">
        <v>0.96</v>
      </c>
      <c r="E22" s="38">
        <v>108</v>
      </c>
      <c r="F22" s="38">
        <v>0</v>
      </c>
      <c r="G22" s="38" t="s">
        <v>26</v>
      </c>
    </row>
    <row r="23" spans="2:7">
      <c r="B23">
        <v>16</v>
      </c>
      <c r="C23">
        <v>1.1200000000000001</v>
      </c>
      <c r="E23" s="38">
        <v>120</v>
      </c>
      <c r="F23" s="38">
        <v>0</v>
      </c>
      <c r="G23" s="38"/>
    </row>
    <row r="24" spans="2:7">
      <c r="B24">
        <v>17</v>
      </c>
      <c r="C24">
        <v>0.96</v>
      </c>
      <c r="E24" s="38">
        <v>132</v>
      </c>
      <c r="F24" s="38">
        <v>0</v>
      </c>
      <c r="G24" s="38" t="s">
        <v>27</v>
      </c>
    </row>
    <row r="25" spans="2:7">
      <c r="B25">
        <v>18</v>
      </c>
      <c r="C25">
        <v>0.64</v>
      </c>
      <c r="E25" s="38">
        <v>144</v>
      </c>
      <c r="F25" s="38">
        <v>0</v>
      </c>
      <c r="G25" s="38"/>
    </row>
    <row r="26" spans="2:7">
      <c r="B26">
        <v>19</v>
      </c>
      <c r="C26">
        <v>0.56000000000000005</v>
      </c>
      <c r="E26" s="38">
        <v>156</v>
      </c>
      <c r="F26" s="38">
        <v>0</v>
      </c>
      <c r="G26" s="38" t="s">
        <v>28</v>
      </c>
    </row>
    <row r="27" spans="2:7">
      <c r="B27">
        <v>20</v>
      </c>
      <c r="C27">
        <v>0.32</v>
      </c>
    </row>
    <row r="28" spans="2:7">
      <c r="B28">
        <v>21</v>
      </c>
      <c r="C28">
        <v>0</v>
      </c>
    </row>
    <row r="29" spans="2:7">
      <c r="B29">
        <v>22</v>
      </c>
      <c r="C29">
        <v>0.08</v>
      </c>
    </row>
    <row r="30" spans="2:7">
      <c r="B30">
        <v>23</v>
      </c>
      <c r="C30">
        <v>0.08</v>
      </c>
    </row>
    <row r="31" spans="2:7">
      <c r="B31">
        <v>24</v>
      </c>
      <c r="C31">
        <v>0.24</v>
      </c>
    </row>
    <row r="32" spans="2:7">
      <c r="B32">
        <v>25</v>
      </c>
      <c r="C32">
        <v>0</v>
      </c>
    </row>
    <row r="33" spans="2:3">
      <c r="B33">
        <v>26</v>
      </c>
      <c r="C33">
        <v>0</v>
      </c>
    </row>
    <row r="34" spans="2:3">
      <c r="B34">
        <v>27</v>
      </c>
      <c r="C34">
        <v>0</v>
      </c>
    </row>
    <row r="35" spans="2:3">
      <c r="B35">
        <v>28</v>
      </c>
      <c r="C35">
        <v>0</v>
      </c>
    </row>
    <row r="36" spans="2:3">
      <c r="B36">
        <v>29</v>
      </c>
      <c r="C36">
        <v>0.08</v>
      </c>
    </row>
    <row r="37" spans="2:3">
      <c r="B37">
        <v>30</v>
      </c>
      <c r="C37">
        <v>0.72</v>
      </c>
    </row>
    <row r="38" spans="2:3">
      <c r="B38">
        <v>31</v>
      </c>
      <c r="C38">
        <v>0.96</v>
      </c>
    </row>
    <row r="39" spans="2:3">
      <c r="B39">
        <v>32</v>
      </c>
      <c r="C39">
        <v>1.36</v>
      </c>
    </row>
    <row r="40" spans="2:3">
      <c r="B40">
        <v>33</v>
      </c>
      <c r="C40">
        <v>0.48</v>
      </c>
    </row>
    <row r="41" spans="2:3">
      <c r="B41">
        <v>34</v>
      </c>
      <c r="C41">
        <v>0.64</v>
      </c>
    </row>
    <row r="42" spans="2:3">
      <c r="B42">
        <v>35</v>
      </c>
      <c r="C42">
        <v>0.88</v>
      </c>
    </row>
    <row r="43" spans="2:3">
      <c r="B43">
        <v>36</v>
      </c>
      <c r="C43">
        <v>0.48</v>
      </c>
    </row>
    <row r="44" spans="2:3">
      <c r="B44">
        <v>37</v>
      </c>
      <c r="C44">
        <v>0.4</v>
      </c>
    </row>
    <row r="45" spans="2:3">
      <c r="B45">
        <v>38</v>
      </c>
      <c r="C45">
        <v>0.96</v>
      </c>
    </row>
    <row r="46" spans="2:3">
      <c r="B46">
        <v>39</v>
      </c>
      <c r="C46">
        <v>1.04</v>
      </c>
    </row>
    <row r="47" spans="2:3">
      <c r="B47">
        <v>40</v>
      </c>
      <c r="C47">
        <v>1.28</v>
      </c>
    </row>
    <row r="48" spans="2:3">
      <c r="B48">
        <v>41</v>
      </c>
      <c r="C48">
        <v>1.44</v>
      </c>
    </row>
    <row r="49" spans="2:3">
      <c r="B49">
        <v>42</v>
      </c>
      <c r="C49">
        <v>0.56000000000000005</v>
      </c>
    </row>
    <row r="50" spans="2:3">
      <c r="B50">
        <v>43</v>
      </c>
      <c r="C50">
        <v>0.64</v>
      </c>
    </row>
    <row r="51" spans="2:3">
      <c r="B51">
        <v>44</v>
      </c>
      <c r="C51">
        <v>0.56000000000000005</v>
      </c>
    </row>
    <row r="52" spans="2:3">
      <c r="B52">
        <v>45</v>
      </c>
      <c r="C52">
        <v>0.24</v>
      </c>
    </row>
    <row r="53" spans="2:3">
      <c r="B53">
        <v>46</v>
      </c>
      <c r="C53">
        <v>0.32</v>
      </c>
    </row>
    <row r="54" spans="2:3">
      <c r="B54">
        <v>47</v>
      </c>
      <c r="C54">
        <v>0.08</v>
      </c>
    </row>
    <row r="55" spans="2:3">
      <c r="B55">
        <v>48</v>
      </c>
      <c r="C55">
        <v>0</v>
      </c>
    </row>
    <row r="56" spans="2:3">
      <c r="B56">
        <v>49</v>
      </c>
      <c r="C56">
        <v>0</v>
      </c>
    </row>
    <row r="57" spans="2:3">
      <c r="B57">
        <v>50</v>
      </c>
      <c r="C57">
        <v>0</v>
      </c>
    </row>
    <row r="58" spans="2:3">
      <c r="B58">
        <v>51</v>
      </c>
      <c r="C58">
        <v>0.16</v>
      </c>
    </row>
    <row r="59" spans="2:3">
      <c r="B59">
        <v>52</v>
      </c>
      <c r="C59">
        <v>0.08</v>
      </c>
    </row>
    <row r="60" spans="2:3">
      <c r="B60">
        <v>53</v>
      </c>
      <c r="C60">
        <v>0.08</v>
      </c>
    </row>
    <row r="61" spans="2:3">
      <c r="B61">
        <v>54</v>
      </c>
      <c r="C61">
        <v>0.24</v>
      </c>
    </row>
    <row r="62" spans="2:3">
      <c r="B62">
        <v>55</v>
      </c>
      <c r="C62">
        <v>0.96</v>
      </c>
    </row>
    <row r="63" spans="2:3">
      <c r="B63">
        <v>56</v>
      </c>
      <c r="C63">
        <v>1.44</v>
      </c>
    </row>
    <row r="64" spans="2:3">
      <c r="B64">
        <v>57</v>
      </c>
      <c r="C64">
        <v>0.56000000000000005</v>
      </c>
    </row>
    <row r="65" spans="2:3">
      <c r="B65">
        <v>58</v>
      </c>
      <c r="C65">
        <v>0.64</v>
      </c>
    </row>
    <row r="66" spans="2:3">
      <c r="B66">
        <v>59</v>
      </c>
      <c r="C66">
        <v>0.72</v>
      </c>
    </row>
    <row r="67" spans="2:3">
      <c r="B67">
        <v>60</v>
      </c>
      <c r="C67">
        <v>0.4</v>
      </c>
    </row>
    <row r="68" spans="2:3">
      <c r="B68">
        <v>61</v>
      </c>
      <c r="C68">
        <v>0.8</v>
      </c>
    </row>
    <row r="69" spans="2:3">
      <c r="B69">
        <v>62</v>
      </c>
      <c r="C69">
        <v>1.28</v>
      </c>
    </row>
    <row r="70" spans="2:3">
      <c r="B70">
        <v>63</v>
      </c>
      <c r="C70">
        <v>1.04</v>
      </c>
    </row>
    <row r="71" spans="2:3">
      <c r="B71">
        <v>64</v>
      </c>
      <c r="C71">
        <v>0.72</v>
      </c>
    </row>
    <row r="72" spans="2:3">
      <c r="B72">
        <v>65</v>
      </c>
      <c r="C72">
        <v>1.52</v>
      </c>
    </row>
    <row r="73" spans="2:3">
      <c r="B73">
        <v>66</v>
      </c>
      <c r="C73">
        <v>1.44</v>
      </c>
    </row>
    <row r="74" spans="2:3">
      <c r="B74">
        <v>67</v>
      </c>
      <c r="C74">
        <v>0.32</v>
      </c>
    </row>
    <row r="75" spans="2:3">
      <c r="B75">
        <v>68</v>
      </c>
      <c r="C75">
        <v>0.32</v>
      </c>
    </row>
    <row r="76" spans="2:3">
      <c r="B76">
        <v>69</v>
      </c>
      <c r="C76">
        <v>0.48</v>
      </c>
    </row>
    <row r="77" spans="2:3">
      <c r="B77">
        <v>70</v>
      </c>
      <c r="C77">
        <v>0.24</v>
      </c>
    </row>
    <row r="78" spans="2:3">
      <c r="B78">
        <v>71</v>
      </c>
      <c r="C78">
        <v>0.08</v>
      </c>
    </row>
    <row r="79" spans="2:3">
      <c r="B79">
        <v>72</v>
      </c>
      <c r="C79">
        <v>0.08</v>
      </c>
    </row>
    <row r="80" spans="2:3">
      <c r="B80">
        <v>73</v>
      </c>
      <c r="C80">
        <v>0</v>
      </c>
    </row>
    <row r="81" spans="2:3">
      <c r="B81">
        <v>74</v>
      </c>
      <c r="C81">
        <v>0.08</v>
      </c>
    </row>
    <row r="82" spans="2:3">
      <c r="B82">
        <v>75</v>
      </c>
      <c r="C82">
        <v>0</v>
      </c>
    </row>
    <row r="83" spans="2:3">
      <c r="B83">
        <v>76</v>
      </c>
      <c r="C83">
        <v>0.24</v>
      </c>
    </row>
    <row r="84" spans="2:3">
      <c r="B84">
        <v>77</v>
      </c>
      <c r="C84">
        <v>0.16</v>
      </c>
    </row>
    <row r="85" spans="2:3">
      <c r="B85">
        <v>78</v>
      </c>
      <c r="C85">
        <v>0.4</v>
      </c>
    </row>
    <row r="86" spans="2:3">
      <c r="B86">
        <v>79</v>
      </c>
      <c r="C86">
        <v>0.8</v>
      </c>
    </row>
    <row r="87" spans="2:3">
      <c r="B87">
        <v>80</v>
      </c>
      <c r="C87">
        <v>1.1200000000000001</v>
      </c>
    </row>
    <row r="88" spans="2:3">
      <c r="B88">
        <v>81</v>
      </c>
      <c r="C88">
        <v>0.64</v>
      </c>
    </row>
    <row r="89" spans="2:3">
      <c r="B89">
        <v>82</v>
      </c>
      <c r="C89">
        <v>0.8</v>
      </c>
    </row>
    <row r="90" spans="2:3">
      <c r="B90">
        <v>83</v>
      </c>
      <c r="C90">
        <v>0.96</v>
      </c>
    </row>
    <row r="91" spans="2:3">
      <c r="B91">
        <v>84</v>
      </c>
      <c r="C91">
        <v>0.72</v>
      </c>
    </row>
    <row r="92" spans="2:3">
      <c r="B92">
        <v>85</v>
      </c>
      <c r="C92">
        <v>1.04</v>
      </c>
    </row>
    <row r="93" spans="2:3">
      <c r="B93">
        <v>86</v>
      </c>
      <c r="C93">
        <v>0.72</v>
      </c>
    </row>
    <row r="94" spans="2:3">
      <c r="B94">
        <v>87</v>
      </c>
      <c r="C94">
        <v>1.1200000000000001</v>
      </c>
    </row>
    <row r="95" spans="2:3">
      <c r="B95">
        <v>88</v>
      </c>
      <c r="C95">
        <v>1.36</v>
      </c>
    </row>
    <row r="96" spans="2:3">
      <c r="B96">
        <v>89</v>
      </c>
      <c r="C96">
        <v>1.68</v>
      </c>
    </row>
    <row r="97" spans="2:3">
      <c r="B97">
        <v>90</v>
      </c>
      <c r="C97">
        <v>0.8</v>
      </c>
    </row>
    <row r="98" spans="2:3">
      <c r="B98">
        <v>91</v>
      </c>
      <c r="C98">
        <v>0.64</v>
      </c>
    </row>
    <row r="99" spans="2:3">
      <c r="B99">
        <v>92</v>
      </c>
      <c r="C99">
        <v>0.32</v>
      </c>
    </row>
    <row r="100" spans="2:3">
      <c r="B100">
        <v>93</v>
      </c>
      <c r="C100">
        <v>0.56000000000000005</v>
      </c>
    </row>
    <row r="101" spans="2:3">
      <c r="B101">
        <v>94</v>
      </c>
      <c r="C101">
        <v>0.08</v>
      </c>
    </row>
    <row r="102" spans="2:3">
      <c r="B102">
        <v>95</v>
      </c>
      <c r="C102">
        <v>0.16</v>
      </c>
    </row>
    <row r="103" spans="2:3">
      <c r="B103">
        <v>96</v>
      </c>
      <c r="C103">
        <v>0</v>
      </c>
    </row>
    <row r="104" spans="2:3">
      <c r="B104">
        <v>97</v>
      </c>
      <c r="C104">
        <v>0.08</v>
      </c>
    </row>
    <row r="105" spans="2:3">
      <c r="B105">
        <v>98</v>
      </c>
      <c r="C105">
        <v>0</v>
      </c>
    </row>
    <row r="106" spans="2:3">
      <c r="B106">
        <v>99</v>
      </c>
      <c r="C106">
        <v>0</v>
      </c>
    </row>
    <row r="107" spans="2:3">
      <c r="B107">
        <v>100</v>
      </c>
      <c r="C107">
        <v>0</v>
      </c>
    </row>
    <row r="108" spans="2:3">
      <c r="B108">
        <v>101</v>
      </c>
      <c r="C108">
        <v>0.16</v>
      </c>
    </row>
    <row r="109" spans="2:3">
      <c r="B109">
        <v>102</v>
      </c>
      <c r="C109">
        <v>0.64</v>
      </c>
    </row>
    <row r="110" spans="2:3">
      <c r="B110">
        <v>103</v>
      </c>
      <c r="C110">
        <v>0.72</v>
      </c>
    </row>
    <row r="111" spans="2:3">
      <c r="B111">
        <v>104</v>
      </c>
      <c r="C111">
        <v>1.2</v>
      </c>
    </row>
    <row r="112" spans="2:3">
      <c r="B112">
        <v>105</v>
      </c>
      <c r="C112">
        <v>0.32</v>
      </c>
    </row>
    <row r="113" spans="2:3">
      <c r="B113">
        <v>106</v>
      </c>
      <c r="C113">
        <v>0.72</v>
      </c>
    </row>
    <row r="114" spans="2:3">
      <c r="B114">
        <v>107</v>
      </c>
      <c r="C114">
        <v>0.8</v>
      </c>
    </row>
    <row r="115" spans="2:3">
      <c r="B115">
        <v>108</v>
      </c>
      <c r="C115">
        <v>0.64</v>
      </c>
    </row>
    <row r="116" spans="2:3">
      <c r="B116">
        <v>109</v>
      </c>
      <c r="C116">
        <v>0.96</v>
      </c>
    </row>
    <row r="117" spans="2:3">
      <c r="B117">
        <v>110</v>
      </c>
      <c r="C117">
        <v>0.72</v>
      </c>
    </row>
    <row r="118" spans="2:3">
      <c r="B118">
        <v>111</v>
      </c>
      <c r="C118">
        <v>2</v>
      </c>
    </row>
    <row r="119" spans="2:3">
      <c r="B119">
        <v>112</v>
      </c>
      <c r="C119">
        <v>1.84</v>
      </c>
    </row>
    <row r="120" spans="2:3">
      <c r="B120">
        <v>113</v>
      </c>
      <c r="C120">
        <v>1.52</v>
      </c>
    </row>
    <row r="121" spans="2:3">
      <c r="B121">
        <v>114</v>
      </c>
      <c r="C121">
        <v>0.96</v>
      </c>
    </row>
    <row r="122" spans="2:3">
      <c r="B122">
        <v>115</v>
      </c>
      <c r="C122">
        <v>0.72</v>
      </c>
    </row>
    <row r="123" spans="2:3">
      <c r="B123">
        <v>116</v>
      </c>
      <c r="C123">
        <v>0.64</v>
      </c>
    </row>
    <row r="124" spans="2:3">
      <c r="B124">
        <v>117</v>
      </c>
      <c r="C124">
        <v>0.32</v>
      </c>
    </row>
    <row r="125" spans="2:3">
      <c r="B125">
        <v>118</v>
      </c>
      <c r="C125">
        <v>0.88</v>
      </c>
    </row>
    <row r="126" spans="2:3">
      <c r="B126">
        <v>119</v>
      </c>
      <c r="C126">
        <v>0.24</v>
      </c>
    </row>
    <row r="127" spans="2:3">
      <c r="B127">
        <v>120</v>
      </c>
      <c r="C127">
        <v>0</v>
      </c>
    </row>
    <row r="128" spans="2:3">
      <c r="B128">
        <v>121</v>
      </c>
      <c r="C128">
        <v>0</v>
      </c>
    </row>
    <row r="129" spans="2:3">
      <c r="B129">
        <v>122</v>
      </c>
      <c r="C129">
        <v>0.08</v>
      </c>
    </row>
    <row r="130" spans="2:3">
      <c r="B130">
        <v>123</v>
      </c>
      <c r="C130">
        <v>0</v>
      </c>
    </row>
    <row r="131" spans="2:3">
      <c r="B131">
        <v>124</v>
      </c>
      <c r="C131">
        <v>0.16</v>
      </c>
    </row>
    <row r="132" spans="2:3">
      <c r="B132">
        <v>125</v>
      </c>
      <c r="C132">
        <v>0.16</v>
      </c>
    </row>
    <row r="133" spans="2:3">
      <c r="B133">
        <v>126</v>
      </c>
      <c r="C133">
        <v>0.16</v>
      </c>
    </row>
    <row r="134" spans="2:3">
      <c r="B134">
        <v>127</v>
      </c>
      <c r="C134">
        <v>0.08</v>
      </c>
    </row>
    <row r="135" spans="2:3">
      <c r="B135">
        <v>128</v>
      </c>
      <c r="C135">
        <v>0.64</v>
      </c>
    </row>
    <row r="136" spans="2:3">
      <c r="B136">
        <v>129</v>
      </c>
      <c r="C136">
        <v>0.8</v>
      </c>
    </row>
    <row r="137" spans="2:3">
      <c r="B137">
        <v>130</v>
      </c>
      <c r="C137">
        <v>0.72</v>
      </c>
    </row>
    <row r="138" spans="2:3">
      <c r="B138">
        <v>131</v>
      </c>
      <c r="C138">
        <v>1.44</v>
      </c>
    </row>
    <row r="139" spans="2:3">
      <c r="B139">
        <v>132</v>
      </c>
      <c r="C139">
        <v>1.84</v>
      </c>
    </row>
    <row r="140" spans="2:3">
      <c r="B140">
        <v>133</v>
      </c>
      <c r="C140">
        <v>1.76</v>
      </c>
    </row>
    <row r="141" spans="2:3">
      <c r="B141">
        <v>134</v>
      </c>
      <c r="C141">
        <v>2.08</v>
      </c>
    </row>
    <row r="142" spans="2:3">
      <c r="B142">
        <v>135</v>
      </c>
      <c r="C142">
        <v>0.96</v>
      </c>
    </row>
    <row r="143" spans="2:3">
      <c r="B143">
        <v>136</v>
      </c>
      <c r="C143">
        <v>2.8</v>
      </c>
    </row>
    <row r="144" spans="2:3">
      <c r="B144">
        <v>137</v>
      </c>
      <c r="C144">
        <v>0.88</v>
      </c>
    </row>
    <row r="145" spans="2:3">
      <c r="B145">
        <v>138</v>
      </c>
      <c r="C145">
        <v>0.8</v>
      </c>
    </row>
    <row r="146" spans="2:3">
      <c r="B146">
        <v>139</v>
      </c>
      <c r="C146">
        <v>0.48</v>
      </c>
    </row>
    <row r="147" spans="2:3">
      <c r="B147">
        <v>140</v>
      </c>
      <c r="C147">
        <v>0.72</v>
      </c>
    </row>
    <row r="148" spans="2:3">
      <c r="B148">
        <v>141</v>
      </c>
      <c r="C148">
        <v>0.72</v>
      </c>
    </row>
    <row r="149" spans="2:3">
      <c r="B149">
        <v>142</v>
      </c>
      <c r="C149">
        <v>0.32</v>
      </c>
    </row>
    <row r="150" spans="2:3">
      <c r="B150">
        <v>143</v>
      </c>
      <c r="C150">
        <v>0.08</v>
      </c>
    </row>
    <row r="151" spans="2:3">
      <c r="B151">
        <v>144</v>
      </c>
      <c r="C151">
        <v>0.32</v>
      </c>
    </row>
    <row r="152" spans="2:3">
      <c r="B152">
        <v>145</v>
      </c>
      <c r="C152">
        <v>0.08</v>
      </c>
    </row>
    <row r="153" spans="2:3">
      <c r="B153">
        <v>146</v>
      </c>
      <c r="C153">
        <v>0.08</v>
      </c>
    </row>
    <row r="154" spans="2:3">
      <c r="B154">
        <v>147</v>
      </c>
      <c r="C154">
        <v>0.08</v>
      </c>
    </row>
    <row r="155" spans="2:3">
      <c r="B155">
        <v>148</v>
      </c>
      <c r="C155">
        <v>0</v>
      </c>
    </row>
    <row r="156" spans="2:3">
      <c r="B156">
        <v>149</v>
      </c>
      <c r="C156">
        <v>0.16</v>
      </c>
    </row>
    <row r="157" spans="2:3">
      <c r="B157">
        <v>150</v>
      </c>
      <c r="C157">
        <v>0</v>
      </c>
    </row>
    <row r="158" spans="2:3">
      <c r="B158">
        <v>151</v>
      </c>
      <c r="C158">
        <v>0.24</v>
      </c>
    </row>
    <row r="159" spans="2:3">
      <c r="B159">
        <v>152</v>
      </c>
      <c r="C159">
        <v>0.08</v>
      </c>
    </row>
    <row r="160" spans="2:3">
      <c r="B160">
        <v>153</v>
      </c>
      <c r="C160">
        <v>0.32</v>
      </c>
    </row>
    <row r="161" spans="2:3">
      <c r="B161">
        <v>154</v>
      </c>
      <c r="C161">
        <v>0.96</v>
      </c>
    </row>
    <row r="162" spans="2:3">
      <c r="B162">
        <v>155</v>
      </c>
      <c r="C162">
        <v>1.2</v>
      </c>
    </row>
    <row r="163" spans="2:3">
      <c r="B163">
        <v>156</v>
      </c>
      <c r="C163">
        <v>1.6</v>
      </c>
    </row>
    <row r="164" spans="2:3">
      <c r="B164">
        <v>157</v>
      </c>
      <c r="C164">
        <v>1.44</v>
      </c>
    </row>
    <row r="165" spans="2:3">
      <c r="B165">
        <v>158</v>
      </c>
      <c r="C165">
        <v>1.44</v>
      </c>
    </row>
    <row r="166" spans="2:3">
      <c r="B166">
        <v>159</v>
      </c>
      <c r="C166">
        <v>1.52</v>
      </c>
    </row>
    <row r="167" spans="2:3">
      <c r="B167">
        <v>160</v>
      </c>
      <c r="C167">
        <v>1.2</v>
      </c>
    </row>
    <row r="168" spans="2:3">
      <c r="B168">
        <v>161</v>
      </c>
      <c r="C168">
        <v>1.36</v>
      </c>
    </row>
    <row r="169" spans="2:3">
      <c r="B169">
        <v>162</v>
      </c>
      <c r="C169">
        <v>0.4</v>
      </c>
    </row>
    <row r="170" spans="2:3">
      <c r="B170">
        <v>163</v>
      </c>
      <c r="C170">
        <v>0.72</v>
      </c>
    </row>
    <row r="171" spans="2:3">
      <c r="B171">
        <v>164</v>
      </c>
      <c r="C171">
        <v>0.88</v>
      </c>
    </row>
    <row r="172" spans="2:3">
      <c r="B172">
        <v>165</v>
      </c>
      <c r="C172">
        <v>0.16</v>
      </c>
    </row>
    <row r="173" spans="2:3">
      <c r="B173">
        <v>166</v>
      </c>
      <c r="C173">
        <v>0.24</v>
      </c>
    </row>
    <row r="174" spans="2:3">
      <c r="B174">
        <v>167</v>
      </c>
      <c r="C174">
        <v>0.24</v>
      </c>
    </row>
  </sheetData>
  <phoneticPr fontId="1" type="noConversion"/>
  <hyperlinks>
    <hyperlink ref="I1" location="Contents!A1" display="Return to Contents"/>
  </hyperlinks>
  <pageMargins left="0.75" right="0.75" top="1" bottom="1" header="0.5" footer="0.5"/>
  <headerFooter alignWithMargins="0"/>
  <drawing r:id="rId1"/>
</worksheet>
</file>

<file path=xl/worksheets/sheet9.xml><?xml version="1.0" encoding="utf-8"?>
<worksheet xmlns="http://schemas.openxmlformats.org/spreadsheetml/2006/main" xmlns:r="http://schemas.openxmlformats.org/officeDocument/2006/relationships">
  <dimension ref="E1"/>
  <sheetViews>
    <sheetView zoomScaleNormal="100" workbookViewId="0">
      <selection activeCell="E1" sqref="E1"/>
    </sheetView>
  </sheetViews>
  <sheetFormatPr defaultRowHeight="12.75"/>
  <sheetData>
    <row r="1" spans="5:5">
      <c r="E1" s="14" t="s">
        <v>105</v>
      </c>
    </row>
  </sheetData>
  <hyperlinks>
    <hyperlink ref="E1" location="Contents!A1" display="Return to Contents"/>
  </hyperlink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Contents</vt:lpstr>
      <vt:lpstr>TABLE31</vt:lpstr>
      <vt:lpstr>TABLE32</vt:lpstr>
      <vt:lpstr>Fig19</vt:lpstr>
      <vt:lpstr>Fig20</vt:lpstr>
      <vt:lpstr>TABLE33&amp;34</vt:lpstr>
      <vt:lpstr>TABLE35</vt:lpstr>
      <vt:lpstr>Fig21</vt:lpstr>
      <vt:lpstr>Notes</vt:lpstr>
    </vt:vector>
  </TitlesOfParts>
  <Company>Ministry of Transport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Phipps</dc:creator>
  <cp:lastModifiedBy>Wayne Jones</cp:lastModifiedBy>
  <dcterms:created xsi:type="dcterms:W3CDTF">2005-06-01T23:12:51Z</dcterms:created>
  <dcterms:modified xsi:type="dcterms:W3CDTF">2017-09-12T01:50:46Z</dcterms:modified>
</cp:coreProperties>
</file>