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ml.chartshapes+xml"/>
  <Override PartName="/xl/drawings/drawing8.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75" yWindow="15" windowWidth="15180" windowHeight="8070"/>
  </bookViews>
  <sheets>
    <sheet name="Contents" sheetId="10" r:id="rId1"/>
    <sheet name="fig1_2" sheetId="8" r:id="rId2"/>
    <sheet name="fig3_4" sheetId="9" r:id="rId3"/>
    <sheet name="HOS1" sheetId="1" r:id="rId4"/>
    <sheet name="HOS2" sheetId="2" r:id="rId5"/>
    <sheet name="HOS3" sheetId="3" r:id="rId6"/>
    <sheet name="fig5&amp;6" sheetId="7" r:id="rId7"/>
    <sheet name="Fig7" sheetId="4" r:id="rId8"/>
    <sheet name="fig8_9" sheetId="5" r:id="rId9"/>
    <sheet name="over 1 day" sheetId="11" r:id="rId10"/>
  </sheets>
  <calcPr calcId="125725"/>
</workbook>
</file>

<file path=xl/calcChain.xml><?xml version="1.0" encoding="utf-8"?>
<calcChain xmlns="http://schemas.openxmlformats.org/spreadsheetml/2006/main">
  <c r="E24" i="7"/>
  <c r="E51"/>
  <c r="F6" i="4"/>
  <c r="C6"/>
  <c r="I10" i="1"/>
  <c r="I11"/>
  <c r="I12"/>
  <c r="I13"/>
  <c r="I14"/>
  <c r="I15"/>
  <c r="I16"/>
  <c r="I17"/>
  <c r="I18"/>
  <c r="I19"/>
  <c r="I20"/>
  <c r="I21"/>
  <c r="I22"/>
  <c r="I23"/>
  <c r="I24"/>
  <c r="I25"/>
  <c r="I26"/>
  <c r="H27" i="2"/>
  <c r="G27"/>
  <c r="F27"/>
  <c r="E27"/>
  <c r="D27"/>
  <c r="C27"/>
  <c r="I26"/>
  <c r="I25"/>
  <c r="I24"/>
  <c r="I23"/>
  <c r="I22"/>
  <c r="I21"/>
  <c r="I20"/>
  <c r="I19"/>
  <c r="I18"/>
  <c r="I17"/>
  <c r="I16"/>
  <c r="I15"/>
  <c r="I14"/>
  <c r="I13"/>
  <c r="I12"/>
  <c r="I11"/>
  <c r="I10"/>
  <c r="D27" i="1"/>
  <c r="E27"/>
  <c r="F27"/>
  <c r="G27"/>
  <c r="H27"/>
  <c r="C27"/>
  <c r="F27" i="5"/>
  <c r="F28" s="1"/>
  <c r="D27"/>
  <c r="D28" s="1"/>
  <c r="I27" i="2" l="1"/>
  <c r="I27" i="1"/>
</calcChain>
</file>

<file path=xl/sharedStrings.xml><?xml version="1.0" encoding="utf-8"?>
<sst xmlns="http://schemas.openxmlformats.org/spreadsheetml/2006/main" count="370" uniqueCount="168">
  <si>
    <t>Table 1</t>
  </si>
  <si>
    <t>Age Group Years</t>
  </si>
  <si>
    <t>Drivers</t>
  </si>
  <si>
    <t>Passengers</t>
  </si>
  <si>
    <t>Pedestrians</t>
  </si>
  <si>
    <t>Under 5</t>
  </si>
  <si>
    <t>-</t>
  </si>
  <si>
    <t>5 to  9</t>
  </si>
  <si>
    <t>10 to 14</t>
  </si>
  <si>
    <t>15 to 19</t>
  </si>
  <si>
    <t>20 to 24</t>
  </si>
  <si>
    <t>25 to 29</t>
  </si>
  <si>
    <t>30 to 34</t>
  </si>
  <si>
    <t>35 to 39</t>
  </si>
  <si>
    <t>40 to 44</t>
  </si>
  <si>
    <t>45 to 49</t>
  </si>
  <si>
    <t>50 to 54</t>
  </si>
  <si>
    <t>55 to 59</t>
  </si>
  <si>
    <t>60 to 64</t>
  </si>
  <si>
    <t>65 to 69</t>
  </si>
  <si>
    <t>70 to 74</t>
  </si>
  <si>
    <t>75 to 79</t>
  </si>
  <si>
    <t>80 and over</t>
  </si>
  <si>
    <t>(1) Includes unknown</t>
  </si>
  <si>
    <t>NZHIS Ministry of Health.</t>
  </si>
  <si>
    <t>Table 2</t>
  </si>
  <si>
    <t>Table 3</t>
  </si>
  <si>
    <t>Average days stay are not calculated when there are fewer than 20 individuals</t>
  </si>
  <si>
    <t>Driver</t>
  </si>
  <si>
    <t>Passenger</t>
  </si>
  <si>
    <t>Motorcyclist</t>
  </si>
  <si>
    <t>Pedestrian</t>
  </si>
  <si>
    <t>Cyclist</t>
  </si>
  <si>
    <t>Other</t>
  </si>
  <si>
    <t>Road user</t>
  </si>
  <si>
    <t>Hospitalisations</t>
  </si>
  <si>
    <t>Days stay</t>
  </si>
  <si>
    <t>0-4</t>
  </si>
  <si>
    <t>5-9</t>
  </si>
  <si>
    <t>10-14</t>
  </si>
  <si>
    <t>15-19</t>
  </si>
  <si>
    <t>20-24</t>
  </si>
  <si>
    <t>25-29</t>
  </si>
  <si>
    <t>30-34</t>
  </si>
  <si>
    <t>35-39</t>
  </si>
  <si>
    <t>40-44</t>
  </si>
  <si>
    <t>45-49</t>
  </si>
  <si>
    <t>50-54</t>
  </si>
  <si>
    <t>55-59</t>
  </si>
  <si>
    <t>60-64</t>
  </si>
  <si>
    <t>65-69</t>
  </si>
  <si>
    <t>70-74</t>
  </si>
  <si>
    <t>75-79</t>
  </si>
  <si>
    <t>80+</t>
  </si>
  <si>
    <t>Male</t>
  </si>
  <si>
    <t>Female</t>
  </si>
  <si>
    <t>Age</t>
  </si>
  <si>
    <t>Number hospitalised</t>
  </si>
  <si>
    <t xml:space="preserve">Age </t>
  </si>
  <si>
    <t>1-14</t>
  </si>
  <si>
    <t>15-24</t>
  </si>
  <si>
    <t>25-44</t>
  </si>
  <si>
    <t>45-64</t>
  </si>
  <si>
    <t>65+</t>
  </si>
  <si>
    <t>Figure 1</t>
  </si>
  <si>
    <t>98</t>
  </si>
  <si>
    <t>90</t>
  </si>
  <si>
    <t>91</t>
  </si>
  <si>
    <t>92</t>
  </si>
  <si>
    <t>93</t>
  </si>
  <si>
    <t>94</t>
  </si>
  <si>
    <t>95</t>
  </si>
  <si>
    <t>96</t>
  </si>
  <si>
    <t>97</t>
  </si>
  <si>
    <t>99</t>
  </si>
  <si>
    <t>00</t>
  </si>
  <si>
    <t>01</t>
  </si>
  <si>
    <t>02</t>
  </si>
  <si>
    <t>03</t>
  </si>
  <si>
    <t>Year</t>
  </si>
  <si>
    <t>Total discharges</t>
  </si>
  <si>
    <t>Over 1 day in hospital</t>
  </si>
  <si>
    <t>Over 3 days in hospital</t>
  </si>
  <si>
    <t>Figure 2</t>
  </si>
  <si>
    <t>80</t>
  </si>
  <si>
    <t>81</t>
  </si>
  <si>
    <t>82</t>
  </si>
  <si>
    <t>83</t>
  </si>
  <si>
    <t>84</t>
  </si>
  <si>
    <t>85</t>
  </si>
  <si>
    <t>86</t>
  </si>
  <si>
    <t>87</t>
  </si>
  <si>
    <t>88</t>
  </si>
  <si>
    <t>89</t>
  </si>
  <si>
    <t>Discharges</t>
  </si>
  <si>
    <t>Days Stay</t>
  </si>
  <si>
    <t>Figure 3</t>
  </si>
  <si>
    <t>Figure 4</t>
  </si>
  <si>
    <t>04</t>
  </si>
  <si>
    <t>05</t>
  </si>
  <si>
    <t>06</t>
  </si>
  <si>
    <t>Total</t>
  </si>
  <si>
    <t>07</t>
  </si>
  <si>
    <t>08</t>
  </si>
  <si>
    <t>09</t>
  </si>
  <si>
    <t>10</t>
  </si>
  <si>
    <t>11</t>
  </si>
  <si>
    <t>12</t>
  </si>
  <si>
    <t>Motorcyclists</t>
  </si>
  <si>
    <t>13</t>
  </si>
  <si>
    <t>Source: Ministry of Health</t>
  </si>
  <si>
    <t>Hospital discharges from motor vehicle crashes (by length of stay in hospital)</t>
  </si>
  <si>
    <t>14</t>
  </si>
  <si>
    <t>Hospital discharges from motor vehicle crashes (readmissions not included)</t>
  </si>
  <si>
    <t xml:space="preserve">Total days stay in hospital resulting from motor vehicle crashes </t>
  </si>
  <si>
    <t>Motor vehicle crashes</t>
  </si>
  <si>
    <t>Age and types of road users hospitalised</t>
  </si>
  <si>
    <t>Pedal cyclists</t>
  </si>
  <si>
    <t>Other road users (1)</t>
  </si>
  <si>
    <t>Total casualties</t>
  </si>
  <si>
    <t>Note:</t>
  </si>
  <si>
    <t>Source:</t>
  </si>
  <si>
    <t>Notes:</t>
  </si>
  <si>
    <t>Table includes all admissions</t>
  </si>
  <si>
    <t>Number of days stay by age and type of road user hospitalised</t>
  </si>
  <si>
    <t>Note: Time spent in hospital includes readmissions for the same event</t>
  </si>
  <si>
    <t>Average number of days stay by age and type of road user hospitalised</t>
  </si>
  <si>
    <t>Figure 5</t>
  </si>
  <si>
    <t>Number of hospitalisations from road crashes by age and sex</t>
  </si>
  <si>
    <t>Figure 6</t>
  </si>
  <si>
    <t>Total days stay in hospital from road crashes by age and sex</t>
  </si>
  <si>
    <t>Leave this gap</t>
  </si>
  <si>
    <t>Figure 7</t>
  </si>
  <si>
    <t>Hospitalisations and days stay by road user type</t>
  </si>
  <si>
    <t>Percent male</t>
  </si>
  <si>
    <t>Figure 8</t>
  </si>
  <si>
    <t>Figure 9</t>
  </si>
  <si>
    <t>Number of pedal cyclists hospitalised from non motor vehicle traffic crashes</t>
  </si>
  <si>
    <t>Days stay in hospital for pedal cyclists injured in non motor vehicle traffic crashes</t>
  </si>
  <si>
    <t>Motor Vehicle Crashes in NZ</t>
  </si>
  <si>
    <t>Tables</t>
  </si>
  <si>
    <t>National health statistics for road users</t>
  </si>
  <si>
    <t>Figures</t>
  </si>
  <si>
    <t xml:space="preserve">Hospital discharges from motor vehicle crashes </t>
  </si>
  <si>
    <t>return to contents</t>
  </si>
  <si>
    <t>Figure 10</t>
  </si>
  <si>
    <t>Hospitalised for over one day by type of road user - time series</t>
  </si>
  <si>
    <t>Cyclists</t>
  </si>
  <si>
    <t xml:space="preserve">Note: </t>
  </si>
  <si>
    <t>Number of people hospitalised for more than 1 day from motor vehicle traffic crashes</t>
  </si>
  <si>
    <t>Time spent in hospital includes readmissions for the same event</t>
  </si>
  <si>
    <t>Notes</t>
  </si>
  <si>
    <t>15</t>
  </si>
  <si>
    <t>16</t>
  </si>
  <si>
    <t>Year ending 31 December 2016</t>
  </si>
  <si>
    <t>Deaths from motor vehicle crashes as a percentage of all deaths for selected age groups (2013)</t>
  </si>
  <si>
    <t>Percentages calculated from 2013 tables here:</t>
  </si>
  <si>
    <t>http://www.health.govt.nz/publication/mortality-2013-online-tables</t>
  </si>
  <si>
    <t>All ages</t>
  </si>
  <si>
    <t xml:space="preserve">V01–V09  Pedestrian injured in transport accident                                                                                                                                                       </t>
  </si>
  <si>
    <t xml:space="preserve">V10–V19  Pedal cyclist injured in transport accident                                                                                                                                                    </t>
  </si>
  <si>
    <t xml:space="preserve">V20–V29  Motorcycle rider injured in transport accident                                                                                                                                                 </t>
  </si>
  <si>
    <t xml:space="preserve">V30–V39  Occupant of three-wheeled motor vehicle injured in transport accident                                                                                                                          </t>
  </si>
  <si>
    <t xml:space="preserve">V40–V49  Car occupant injured in transport accident                                                                                                                                                     </t>
  </si>
  <si>
    <t xml:space="preserve">V50–V59  Occupant of pick-up truck or van injured in transport accident                                                                                                                                 </t>
  </si>
  <si>
    <t xml:space="preserve">V60–V69  Occupant of heavy transport vehicle injured in transport accident                                                                                                                              </t>
  </si>
  <si>
    <t xml:space="preserve">V70–V79  Bus occupant injured in transport accident                                                                                                                                                     </t>
  </si>
  <si>
    <t>For figure1 Motor vehicle crashes include:</t>
  </si>
</sst>
</file>

<file path=xl/styles.xml><?xml version="1.0" encoding="utf-8"?>
<styleSheet xmlns="http://schemas.openxmlformats.org/spreadsheetml/2006/main">
  <numFmts count="1">
    <numFmt numFmtId="164" formatCode="0.0%"/>
  </numFmts>
  <fonts count="14">
    <font>
      <sz val="10"/>
      <name val="Arial"/>
    </font>
    <font>
      <sz val="10"/>
      <name val="Arial"/>
      <family val="2"/>
    </font>
    <font>
      <b/>
      <sz val="10"/>
      <name val="Arial"/>
      <family val="2"/>
    </font>
    <font>
      <sz val="8"/>
      <name val="Arial"/>
      <family val="2"/>
    </font>
    <font>
      <u/>
      <sz val="10"/>
      <color indexed="12"/>
      <name val="Arial"/>
      <family val="2"/>
    </font>
    <font>
      <sz val="11"/>
      <name val="Arial"/>
      <family val="2"/>
    </font>
    <font>
      <b/>
      <sz val="14"/>
      <name val="Arial"/>
      <family val="2"/>
    </font>
    <font>
      <b/>
      <sz val="12"/>
      <name val="Arial"/>
      <family val="2"/>
    </font>
    <font>
      <sz val="10"/>
      <color indexed="40"/>
      <name val="Arial"/>
      <family val="2"/>
    </font>
    <font>
      <sz val="10"/>
      <color indexed="19"/>
      <name val="Arial"/>
      <family val="2"/>
    </font>
    <font>
      <sz val="10"/>
      <color theme="9" tint="-0.249977111117893"/>
      <name val="Arial"/>
      <family val="2"/>
    </font>
    <font>
      <sz val="10"/>
      <color theme="0" tint="-0.249977111117893"/>
      <name val="Arial"/>
      <family val="2"/>
    </font>
    <font>
      <i/>
      <sz val="10"/>
      <name val="Arial Narrow"/>
      <family val="2"/>
    </font>
    <font>
      <sz val="9"/>
      <name val="Arial"/>
      <family val="2"/>
    </font>
  </fonts>
  <fills count="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2"/>
        <bgColor indexed="64"/>
      </patternFill>
    </fill>
  </fills>
  <borders count="3">
    <border>
      <left/>
      <right/>
      <top/>
      <bottom/>
      <diagonal/>
    </border>
    <border>
      <left/>
      <right/>
      <top style="medium">
        <color rgb="FF00A9EF"/>
      </top>
      <bottom style="medium">
        <color rgb="FF00A9EF"/>
      </bottom>
      <diagonal/>
    </border>
    <border>
      <left/>
      <right/>
      <top/>
      <bottom style="medium">
        <color rgb="FF00A9EF"/>
      </bottom>
      <diagonal/>
    </border>
  </borders>
  <cellStyleXfs count="4">
    <xf numFmtId="0" fontId="0" fillId="0" borderId="0"/>
    <xf numFmtId="0" fontId="4"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cellStyleXfs>
  <cellXfs count="39">
    <xf numFmtId="0" fontId="0" fillId="0" borderId="0" xfId="0"/>
    <xf numFmtId="0" fontId="2" fillId="0" borderId="0" xfId="0" applyFont="1"/>
    <xf numFmtId="0" fontId="0" fillId="0" borderId="0" xfId="0" quotePrefix="1"/>
    <xf numFmtId="9" fontId="0" fillId="0" borderId="0" xfId="3" applyFont="1"/>
    <xf numFmtId="0" fontId="0" fillId="0" borderId="0" xfId="0" applyAlignment="1">
      <alignment horizontal="right"/>
    </xf>
    <xf numFmtId="0" fontId="10" fillId="0" borderId="0" xfId="0" applyFont="1"/>
    <xf numFmtId="0" fontId="1" fillId="0" borderId="0" xfId="0" applyFont="1"/>
    <xf numFmtId="0" fontId="10" fillId="2" borderId="0" xfId="0" applyFont="1" applyFill="1"/>
    <xf numFmtId="0" fontId="10" fillId="2" borderId="0" xfId="0" quotePrefix="1" applyFont="1" applyFill="1"/>
    <xf numFmtId="0" fontId="0" fillId="0" borderId="0" xfId="0" applyFill="1"/>
    <xf numFmtId="164" fontId="0" fillId="0" borderId="0" xfId="3" applyNumberFormat="1" applyFont="1" applyFill="1"/>
    <xf numFmtId="0" fontId="0" fillId="0" borderId="0" xfId="0" applyAlignment="1">
      <alignment wrapText="1"/>
    </xf>
    <xf numFmtId="0" fontId="0" fillId="0" borderId="0" xfId="0" applyAlignment="1">
      <alignment horizontal="center"/>
    </xf>
    <xf numFmtId="0" fontId="1" fillId="0" borderId="0" xfId="0" applyFont="1" applyAlignment="1">
      <alignment horizontal="center"/>
    </xf>
    <xf numFmtId="0" fontId="4" fillId="0" borderId="0" xfId="1" applyAlignment="1" applyProtection="1"/>
    <xf numFmtId="0" fontId="0" fillId="3" borderId="0" xfId="0" applyFill="1" applyAlignment="1">
      <alignment horizontal="right"/>
    </xf>
    <xf numFmtId="0" fontId="0" fillId="0" borderId="1" xfId="0" applyBorder="1" applyAlignment="1">
      <alignment horizontal="center" wrapText="1"/>
    </xf>
    <xf numFmtId="0" fontId="1" fillId="0" borderId="1" xfId="0" applyFont="1" applyBorder="1" applyAlignment="1">
      <alignment horizontal="center" wrapText="1"/>
    </xf>
    <xf numFmtId="0" fontId="0" fillId="0" borderId="2" xfId="0" applyBorder="1" applyAlignment="1">
      <alignment horizontal="right"/>
    </xf>
    <xf numFmtId="0" fontId="5" fillId="0" borderId="0" xfId="0" applyFont="1"/>
    <xf numFmtId="0" fontId="0" fillId="3" borderId="0" xfId="0" applyFill="1"/>
    <xf numFmtId="0" fontId="11" fillId="3" borderId="0" xfId="0" applyFont="1" applyFill="1"/>
    <xf numFmtId="0" fontId="1" fillId="0" borderId="2" xfId="0" applyFont="1" applyBorder="1"/>
    <xf numFmtId="0" fontId="6" fillId="0" borderId="0" xfId="0" applyFont="1"/>
    <xf numFmtId="0" fontId="7" fillId="0" borderId="0" xfId="0" applyFont="1"/>
    <xf numFmtId="0" fontId="2" fillId="0" borderId="0" xfId="2" applyFont="1"/>
    <xf numFmtId="0" fontId="1" fillId="0" borderId="0" xfId="2"/>
    <xf numFmtId="0" fontId="8" fillId="0" borderId="0" xfId="2" applyFont="1"/>
    <xf numFmtId="0" fontId="9" fillId="0" borderId="0" xfId="2" applyFont="1"/>
    <xf numFmtId="9" fontId="8" fillId="0" borderId="0" xfId="3" applyFont="1"/>
    <xf numFmtId="2" fontId="1" fillId="0" borderId="0" xfId="2" applyNumberFormat="1"/>
    <xf numFmtId="2" fontId="9" fillId="0" borderId="0" xfId="2" applyNumberFormat="1" applyFont="1"/>
    <xf numFmtId="0" fontId="0" fillId="0" borderId="0" xfId="0" applyAlignment="1">
      <alignment horizontal="center"/>
    </xf>
    <xf numFmtId="0" fontId="0" fillId="0" borderId="0" xfId="0" applyAlignment="1">
      <alignment horizontal="center"/>
    </xf>
    <xf numFmtId="0" fontId="12" fillId="4" borderId="0" xfId="0" applyFont="1" applyFill="1"/>
    <xf numFmtId="164" fontId="1" fillId="4" borderId="0" xfId="3" applyNumberFormat="1" applyFont="1" applyFill="1"/>
    <xf numFmtId="0" fontId="1" fillId="4" borderId="0" xfId="0" applyFont="1" applyFill="1"/>
    <xf numFmtId="0" fontId="13" fillId="4" borderId="0" xfId="0" applyFont="1" applyFill="1"/>
    <xf numFmtId="0" fontId="0" fillId="0" borderId="0" xfId="0" applyAlignment="1">
      <alignment horizontal="center"/>
    </xf>
  </cellXfs>
  <cellStyles count="4">
    <cellStyle name="Hyperlink" xfId="1" builtinId="8"/>
    <cellStyle name="Normal" xfId="0" builtinId="0"/>
    <cellStyle name="Normal 2" xfId="2"/>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lang val="en-NZ"/>
  <c:chart>
    <c:title>
      <c:tx>
        <c:rich>
          <a:bodyPr/>
          <a:lstStyle/>
          <a:p>
            <a:pPr>
              <a:defRPr sz="1100" b="1" i="0" u="none" strike="noStrike" baseline="0">
                <a:solidFill>
                  <a:srgbClr val="000000"/>
                </a:solidFill>
                <a:latin typeface="Arial"/>
                <a:ea typeface="Arial"/>
                <a:cs typeface="Arial"/>
              </a:defRPr>
            </a:pPr>
            <a:r>
              <a:rPr lang="en-NZ"/>
              <a:t>Figure 1: Deaths from motor vehicle crashes as a percentage of all deaths for selected age groups (2013)</a:t>
            </a:r>
          </a:p>
        </c:rich>
      </c:tx>
      <c:layout>
        <c:manualLayout>
          <c:xMode val="edge"/>
          <c:yMode val="edge"/>
          <c:x val="0.11826086956521754"/>
          <c:y val="3.333333333333334E-2"/>
        </c:manualLayout>
      </c:layout>
      <c:spPr>
        <a:noFill/>
        <a:ln w="25400">
          <a:noFill/>
        </a:ln>
      </c:spPr>
    </c:title>
    <c:plotArea>
      <c:layout>
        <c:manualLayout>
          <c:layoutTarget val="inner"/>
          <c:xMode val="edge"/>
          <c:yMode val="edge"/>
          <c:x val="0.1466666666666667"/>
          <c:y val="0.2388895369182317"/>
          <c:w val="0.74898550724637802"/>
          <c:h val="0.55277927728753773"/>
        </c:manualLayout>
      </c:layout>
      <c:barChart>
        <c:barDir val="col"/>
        <c:grouping val="clustered"/>
        <c:ser>
          <c:idx val="0"/>
          <c:order val="0"/>
          <c:tx>
            <c:strRef>
              <c:f>fig1_2!$C$5</c:f>
              <c:strCache>
                <c:ptCount val="1"/>
                <c:pt idx="0">
                  <c:v>Male</c:v>
                </c:pt>
              </c:strCache>
            </c:strRef>
          </c:tx>
          <c:spPr>
            <a:solidFill>
              <a:srgbClr val="808080"/>
            </a:solidFill>
            <a:ln w="12700">
              <a:solidFill>
                <a:srgbClr val="000000"/>
              </a:solidFill>
              <a:prstDash val="solid"/>
            </a:ln>
          </c:spPr>
          <c:cat>
            <c:strRef>
              <c:f>fig1_2!$B$6:$B$10</c:f>
              <c:strCache>
                <c:ptCount val="5"/>
                <c:pt idx="0">
                  <c:v>1-14</c:v>
                </c:pt>
                <c:pt idx="1">
                  <c:v>15-24</c:v>
                </c:pt>
                <c:pt idx="2">
                  <c:v>25-44</c:v>
                </c:pt>
                <c:pt idx="3">
                  <c:v>45-64</c:v>
                </c:pt>
                <c:pt idx="4">
                  <c:v>65+</c:v>
                </c:pt>
              </c:strCache>
            </c:strRef>
          </c:cat>
          <c:val>
            <c:numRef>
              <c:f>fig1_2!$C$6:$C$10</c:f>
              <c:numCache>
                <c:formatCode>0.0%</c:formatCode>
                <c:ptCount val="5"/>
                <c:pt idx="0">
                  <c:v>0.2</c:v>
                </c:pt>
                <c:pt idx="1">
                  <c:v>0.20779220779220781</c:v>
                </c:pt>
                <c:pt idx="2">
                  <c:v>8.2901554404145081E-2</c:v>
                </c:pt>
                <c:pt idx="3">
                  <c:v>2.1019852082522383E-2</c:v>
                </c:pt>
                <c:pt idx="4">
                  <c:v>3.3350886431455151E-3</c:v>
                </c:pt>
              </c:numCache>
            </c:numRef>
          </c:val>
        </c:ser>
        <c:ser>
          <c:idx val="1"/>
          <c:order val="1"/>
          <c:tx>
            <c:strRef>
              <c:f>fig1_2!$D$5</c:f>
              <c:strCache>
                <c:ptCount val="1"/>
                <c:pt idx="0">
                  <c:v>Female</c:v>
                </c:pt>
              </c:strCache>
            </c:strRef>
          </c:tx>
          <c:spPr>
            <a:solidFill>
              <a:schemeClr val="bg1">
                <a:lumMod val="85000"/>
              </a:schemeClr>
            </a:solidFill>
            <a:ln w="12700">
              <a:solidFill>
                <a:srgbClr val="000000"/>
              </a:solidFill>
              <a:prstDash val="solid"/>
            </a:ln>
          </c:spPr>
          <c:cat>
            <c:strRef>
              <c:f>fig1_2!$B$6:$B$10</c:f>
              <c:strCache>
                <c:ptCount val="5"/>
                <c:pt idx="0">
                  <c:v>1-14</c:v>
                </c:pt>
                <c:pt idx="1">
                  <c:v>15-24</c:v>
                </c:pt>
                <c:pt idx="2">
                  <c:v>25-44</c:v>
                </c:pt>
                <c:pt idx="3">
                  <c:v>45-64</c:v>
                </c:pt>
                <c:pt idx="4">
                  <c:v>65+</c:v>
                </c:pt>
              </c:strCache>
            </c:strRef>
          </c:cat>
          <c:val>
            <c:numRef>
              <c:f>fig1_2!$D$6:$D$10</c:f>
              <c:numCache>
                <c:formatCode>0.0%</c:formatCode>
                <c:ptCount val="5"/>
                <c:pt idx="0">
                  <c:v>3.7037037037037035E-2</c:v>
                </c:pt>
                <c:pt idx="1">
                  <c:v>0.22680412371134021</c:v>
                </c:pt>
                <c:pt idx="2">
                  <c:v>4.3126684636118601E-2</c:v>
                </c:pt>
                <c:pt idx="3">
                  <c:v>1.0122535961640916E-2</c:v>
                </c:pt>
                <c:pt idx="4">
                  <c:v>1.8980029707872587E-3</c:v>
                </c:pt>
              </c:numCache>
            </c:numRef>
          </c:val>
        </c:ser>
        <c:axId val="62067072"/>
        <c:axId val="62069376"/>
      </c:barChart>
      <c:catAx>
        <c:axId val="62067072"/>
        <c:scaling>
          <c:orientation val="minMax"/>
        </c:scaling>
        <c:axPos val="b"/>
        <c:title>
          <c:tx>
            <c:rich>
              <a:bodyPr/>
              <a:lstStyle/>
              <a:p>
                <a:pPr>
                  <a:defRPr sz="1100" b="1" i="0" u="none" strike="noStrike" baseline="0">
                    <a:solidFill>
                      <a:srgbClr val="000000"/>
                    </a:solidFill>
                    <a:latin typeface="Arial"/>
                    <a:ea typeface="Arial"/>
                    <a:cs typeface="Arial"/>
                  </a:defRPr>
                </a:pPr>
                <a:r>
                  <a:rPr lang="en-NZ"/>
                  <a:t>Age</a:t>
                </a:r>
              </a:p>
            </c:rich>
          </c:tx>
          <c:layout>
            <c:manualLayout>
              <c:xMode val="edge"/>
              <c:yMode val="edge"/>
              <c:x val="0.47304347826087012"/>
              <c:y val="0.89074307378244388"/>
            </c:manualLayout>
          </c:layout>
          <c:spPr>
            <a:noFill/>
            <a:ln w="25400">
              <a:noFill/>
            </a:ln>
          </c:spPr>
        </c:title>
        <c:numFmt formatCode="General" sourceLinked="1"/>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2069376"/>
        <c:crosses val="autoZero"/>
        <c:auto val="1"/>
        <c:lblAlgn val="ctr"/>
        <c:lblOffset val="100"/>
        <c:tickLblSkip val="1"/>
        <c:tickMarkSkip val="1"/>
      </c:catAx>
      <c:valAx>
        <c:axId val="62069376"/>
        <c:scaling>
          <c:orientation val="minMax"/>
        </c:scaling>
        <c:axPos val="l"/>
        <c:title>
          <c:tx>
            <c:rich>
              <a:bodyPr/>
              <a:lstStyle/>
              <a:p>
                <a:pPr>
                  <a:defRPr sz="1100" b="1" i="0" u="none" strike="noStrike" baseline="0">
                    <a:solidFill>
                      <a:srgbClr val="000000"/>
                    </a:solidFill>
                    <a:latin typeface="Arial"/>
                    <a:ea typeface="Arial"/>
                    <a:cs typeface="Arial"/>
                  </a:defRPr>
                </a:pPr>
                <a:r>
                  <a:rPr lang="en-NZ"/>
                  <a:t>Percent</a:t>
                </a:r>
              </a:p>
            </c:rich>
          </c:tx>
          <c:layout>
            <c:manualLayout>
              <c:xMode val="edge"/>
              <c:yMode val="edge"/>
              <c:x val="2.6086956521739195E-2"/>
              <c:y val="0.43518635170603681"/>
            </c:manualLayout>
          </c:layout>
          <c:spPr>
            <a:noFill/>
            <a:ln w="25400">
              <a:noFill/>
            </a:ln>
          </c:spPr>
        </c:title>
        <c:numFmt formatCode="0%" sourceLinked="0"/>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2067072"/>
        <c:crosses val="autoZero"/>
        <c:crossBetween val="between"/>
      </c:valAx>
      <c:spPr>
        <a:noFill/>
        <a:ln w="12700">
          <a:solidFill>
            <a:srgbClr val="808080"/>
          </a:solidFill>
          <a:prstDash val="solid"/>
        </a:ln>
      </c:spPr>
    </c:plotArea>
    <c:legend>
      <c:legendPos val="r"/>
      <c:layout>
        <c:manualLayout>
          <c:xMode val="edge"/>
          <c:yMode val="edge"/>
          <c:x val="0.75826086956521743"/>
          <c:y val="0.36296442111402827"/>
          <c:w val="0.10649740956293532"/>
          <c:h val="0.11983085447652379"/>
        </c:manualLayout>
      </c:layou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NZ"/>
  <c:chart>
    <c:title>
      <c:tx>
        <c:rich>
          <a:bodyPr/>
          <a:lstStyle/>
          <a:p>
            <a:pPr>
              <a:defRPr sz="1200" b="1" i="0" u="none" strike="noStrike" baseline="0">
                <a:solidFill>
                  <a:srgbClr val="000000"/>
                </a:solidFill>
                <a:latin typeface="Arial"/>
                <a:ea typeface="Arial"/>
                <a:cs typeface="Arial"/>
              </a:defRPr>
            </a:pPr>
            <a:r>
              <a:rPr lang="en-NZ"/>
              <a:t>Hospitalised for more than one day by type of road user</a:t>
            </a:r>
          </a:p>
        </c:rich>
      </c:tx>
      <c:layout>
        <c:manualLayout>
          <c:xMode val="edge"/>
          <c:yMode val="edge"/>
          <c:x val="0.16984867717223448"/>
          <c:y val="3.7202380952380952E-2"/>
        </c:manualLayout>
      </c:layout>
      <c:spPr>
        <a:noFill/>
        <a:ln w="25400">
          <a:noFill/>
        </a:ln>
      </c:spPr>
    </c:title>
    <c:plotArea>
      <c:layout>
        <c:manualLayout>
          <c:layoutTarget val="inner"/>
          <c:xMode val="edge"/>
          <c:yMode val="edge"/>
          <c:x val="0.13215877982570987"/>
          <c:y val="0.16517875145912331"/>
          <c:w val="0.68675424746218783"/>
          <c:h val="0.63616140764662465"/>
        </c:manualLayout>
      </c:layout>
      <c:lineChart>
        <c:grouping val="standard"/>
        <c:ser>
          <c:idx val="1"/>
          <c:order val="0"/>
          <c:tx>
            <c:strRef>
              <c:f>'over 1 day'!$D$5</c:f>
              <c:strCache>
                <c:ptCount val="1"/>
                <c:pt idx="0">
                  <c:v>Drivers</c:v>
                </c:pt>
              </c:strCache>
            </c:strRef>
          </c:tx>
          <c:spPr>
            <a:ln w="12700">
              <a:solidFill>
                <a:schemeClr val="tx1"/>
              </a:solidFill>
              <a:prstDash val="solid"/>
            </a:ln>
          </c:spPr>
          <c:marker>
            <c:symbol val="square"/>
            <c:size val="5"/>
            <c:spPr>
              <a:solidFill>
                <a:schemeClr val="tx1"/>
              </a:solidFill>
              <a:ln>
                <a:solidFill>
                  <a:schemeClr val="tx1"/>
                </a:solidFill>
                <a:prstDash val="solid"/>
              </a:ln>
            </c:spPr>
          </c:marker>
          <c:cat>
            <c:numRef>
              <c:f>'over 1 day'!$B$8:$B$34</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'over 1 day'!$D$8:$D$34</c:f>
              <c:numCache>
                <c:formatCode>General</c:formatCode>
                <c:ptCount val="27"/>
                <c:pt idx="0">
                  <c:v>1617</c:v>
                </c:pt>
                <c:pt idx="1">
                  <c:v>1498</c:v>
                </c:pt>
                <c:pt idx="2">
                  <c:v>1306</c:v>
                </c:pt>
                <c:pt idx="3">
                  <c:v>1352</c:v>
                </c:pt>
                <c:pt idx="4">
                  <c:v>1393</c:v>
                </c:pt>
                <c:pt idx="5">
                  <c:v>1465</c:v>
                </c:pt>
                <c:pt idx="6">
                  <c:v>1438</c:v>
                </c:pt>
                <c:pt idx="7">
                  <c:v>1359</c:v>
                </c:pt>
                <c:pt idx="8">
                  <c:v>1321</c:v>
                </c:pt>
                <c:pt idx="9">
                  <c:v>1205</c:v>
                </c:pt>
                <c:pt idx="10">
                  <c:v>1041</c:v>
                </c:pt>
                <c:pt idx="11">
                  <c:v>1159</c:v>
                </c:pt>
                <c:pt idx="12">
                  <c:v>1079</c:v>
                </c:pt>
                <c:pt idx="13">
                  <c:v>1099</c:v>
                </c:pt>
                <c:pt idx="14">
                  <c:v>1083</c:v>
                </c:pt>
                <c:pt idx="15">
                  <c:v>1109</c:v>
                </c:pt>
                <c:pt idx="16">
                  <c:v>1145</c:v>
                </c:pt>
                <c:pt idx="17">
                  <c:v>1113</c:v>
                </c:pt>
                <c:pt idx="18">
                  <c:v>1052</c:v>
                </c:pt>
                <c:pt idx="19">
                  <c:v>991</c:v>
                </c:pt>
                <c:pt idx="20">
                  <c:v>907</c:v>
                </c:pt>
                <c:pt idx="21">
                  <c:v>894</c:v>
                </c:pt>
                <c:pt idx="22">
                  <c:v>897</c:v>
                </c:pt>
                <c:pt idx="23">
                  <c:v>918</c:v>
                </c:pt>
                <c:pt idx="24">
                  <c:v>916</c:v>
                </c:pt>
                <c:pt idx="25">
                  <c:v>933</c:v>
                </c:pt>
                <c:pt idx="26">
                  <c:v>1022</c:v>
                </c:pt>
              </c:numCache>
            </c:numRef>
          </c:val>
        </c:ser>
        <c:ser>
          <c:idx val="2"/>
          <c:order val="1"/>
          <c:tx>
            <c:strRef>
              <c:f>'over 1 day'!$E$5</c:f>
              <c:strCache>
                <c:ptCount val="1"/>
                <c:pt idx="0">
                  <c:v>Passengers</c:v>
                </c:pt>
              </c:strCache>
            </c:strRef>
          </c:tx>
          <c:spPr>
            <a:ln w="12700">
              <a:solidFill>
                <a:srgbClr val="00A9EF"/>
              </a:solidFill>
              <a:prstDash val="solid"/>
            </a:ln>
          </c:spPr>
          <c:marker>
            <c:symbol val="triangle"/>
            <c:size val="5"/>
            <c:spPr>
              <a:solidFill>
                <a:srgbClr val="00A9EF"/>
              </a:solidFill>
              <a:ln>
                <a:solidFill>
                  <a:srgbClr val="00A9EF"/>
                </a:solidFill>
                <a:prstDash val="solid"/>
              </a:ln>
            </c:spPr>
          </c:marker>
          <c:cat>
            <c:numRef>
              <c:f>'over 1 day'!$B$8:$B$34</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'over 1 day'!$E$8:$E$34</c:f>
              <c:numCache>
                <c:formatCode>General</c:formatCode>
                <c:ptCount val="27"/>
                <c:pt idx="0">
                  <c:v>1410</c:v>
                </c:pt>
                <c:pt idx="1">
                  <c:v>1226</c:v>
                </c:pt>
                <c:pt idx="2">
                  <c:v>1144</c:v>
                </c:pt>
                <c:pt idx="3">
                  <c:v>1030</c:v>
                </c:pt>
                <c:pt idx="4">
                  <c:v>1150</c:v>
                </c:pt>
                <c:pt idx="5">
                  <c:v>1168</c:v>
                </c:pt>
                <c:pt idx="6">
                  <c:v>1052</c:v>
                </c:pt>
                <c:pt idx="7">
                  <c:v>1002</c:v>
                </c:pt>
                <c:pt idx="8">
                  <c:v>976</c:v>
                </c:pt>
                <c:pt idx="9">
                  <c:v>855</c:v>
                </c:pt>
                <c:pt idx="10">
                  <c:v>722</c:v>
                </c:pt>
                <c:pt idx="11">
                  <c:v>775</c:v>
                </c:pt>
                <c:pt idx="12">
                  <c:v>706</c:v>
                </c:pt>
                <c:pt idx="13">
                  <c:v>698</c:v>
                </c:pt>
                <c:pt idx="14">
                  <c:v>646</c:v>
                </c:pt>
                <c:pt idx="15">
                  <c:v>702</c:v>
                </c:pt>
                <c:pt idx="16">
                  <c:v>690</c:v>
                </c:pt>
                <c:pt idx="17">
                  <c:v>693</c:v>
                </c:pt>
                <c:pt idx="18">
                  <c:v>585</c:v>
                </c:pt>
                <c:pt idx="19">
                  <c:v>615</c:v>
                </c:pt>
                <c:pt idx="20">
                  <c:v>593</c:v>
                </c:pt>
                <c:pt idx="21">
                  <c:v>481</c:v>
                </c:pt>
                <c:pt idx="22">
                  <c:v>481</c:v>
                </c:pt>
                <c:pt idx="23">
                  <c:v>529</c:v>
                </c:pt>
                <c:pt idx="24">
                  <c:v>438</c:v>
                </c:pt>
                <c:pt idx="25">
                  <c:v>534</c:v>
                </c:pt>
                <c:pt idx="26">
                  <c:v>558</c:v>
                </c:pt>
              </c:numCache>
            </c:numRef>
          </c:val>
        </c:ser>
        <c:ser>
          <c:idx val="3"/>
          <c:order val="2"/>
          <c:tx>
            <c:strRef>
              <c:f>'over 1 day'!$F$5</c:f>
              <c:strCache>
                <c:ptCount val="1"/>
                <c:pt idx="0">
                  <c:v>Motorcyclists</c:v>
                </c:pt>
              </c:strCache>
            </c:strRef>
          </c:tx>
          <c:spPr>
            <a:ln w="12700">
              <a:solidFill>
                <a:srgbClr val="F69E00"/>
              </a:solidFill>
              <a:prstDash val="solid"/>
            </a:ln>
          </c:spPr>
          <c:marker>
            <c:symbol val="circle"/>
            <c:size val="6"/>
            <c:spPr>
              <a:solidFill>
                <a:srgbClr val="F69E00"/>
              </a:solidFill>
              <a:ln>
                <a:solidFill>
                  <a:srgbClr val="F69E00"/>
                </a:solidFill>
                <a:prstDash val="solid"/>
              </a:ln>
            </c:spPr>
          </c:marker>
          <c:cat>
            <c:numRef>
              <c:f>'over 1 day'!$B$8:$B$34</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'over 1 day'!$F$8:$F$34</c:f>
              <c:numCache>
                <c:formatCode>General</c:formatCode>
                <c:ptCount val="27"/>
                <c:pt idx="0">
                  <c:v>1408</c:v>
                </c:pt>
                <c:pt idx="1">
                  <c:v>1190</c:v>
                </c:pt>
                <c:pt idx="2">
                  <c:v>1061</c:v>
                </c:pt>
                <c:pt idx="3">
                  <c:v>916</c:v>
                </c:pt>
                <c:pt idx="4">
                  <c:v>1019</c:v>
                </c:pt>
                <c:pt idx="5">
                  <c:v>876</c:v>
                </c:pt>
                <c:pt idx="6">
                  <c:v>737</c:v>
                </c:pt>
                <c:pt idx="7">
                  <c:v>762</c:v>
                </c:pt>
                <c:pt idx="8">
                  <c:v>690</c:v>
                </c:pt>
                <c:pt idx="9">
                  <c:v>587</c:v>
                </c:pt>
                <c:pt idx="10">
                  <c:v>542</c:v>
                </c:pt>
                <c:pt idx="11">
                  <c:v>487</c:v>
                </c:pt>
                <c:pt idx="12">
                  <c:v>459</c:v>
                </c:pt>
                <c:pt idx="13">
                  <c:v>479</c:v>
                </c:pt>
                <c:pt idx="14">
                  <c:v>485</c:v>
                </c:pt>
                <c:pt idx="15">
                  <c:v>598</c:v>
                </c:pt>
                <c:pt idx="16">
                  <c:v>666</c:v>
                </c:pt>
                <c:pt idx="17">
                  <c:v>779</c:v>
                </c:pt>
                <c:pt idx="18">
                  <c:v>769</c:v>
                </c:pt>
                <c:pt idx="19">
                  <c:v>685</c:v>
                </c:pt>
                <c:pt idx="20">
                  <c:v>670</c:v>
                </c:pt>
                <c:pt idx="21">
                  <c:v>601</c:v>
                </c:pt>
                <c:pt idx="22">
                  <c:v>608</c:v>
                </c:pt>
                <c:pt idx="23">
                  <c:v>646</c:v>
                </c:pt>
                <c:pt idx="24">
                  <c:v>629</c:v>
                </c:pt>
                <c:pt idx="25">
                  <c:v>664</c:v>
                </c:pt>
                <c:pt idx="26">
                  <c:v>723</c:v>
                </c:pt>
              </c:numCache>
            </c:numRef>
          </c:val>
        </c:ser>
        <c:ser>
          <c:idx val="4"/>
          <c:order val="3"/>
          <c:tx>
            <c:strRef>
              <c:f>'over 1 day'!$G$5</c:f>
              <c:strCache>
                <c:ptCount val="1"/>
                <c:pt idx="0">
                  <c:v>Cyclists</c:v>
                </c:pt>
              </c:strCache>
            </c:strRef>
          </c:tx>
          <c:spPr>
            <a:ln w="12700">
              <a:solidFill>
                <a:srgbClr val="3BA933"/>
              </a:solidFill>
              <a:prstDash val="solid"/>
            </a:ln>
          </c:spPr>
          <c:marker>
            <c:symbol val="star"/>
            <c:size val="5"/>
            <c:spPr>
              <a:solidFill>
                <a:srgbClr val="3BA933"/>
              </a:solidFill>
              <a:ln>
                <a:solidFill>
                  <a:srgbClr val="3BA933"/>
                </a:solidFill>
                <a:prstDash val="solid"/>
              </a:ln>
            </c:spPr>
          </c:marker>
          <c:cat>
            <c:numRef>
              <c:f>'over 1 day'!$B$8:$B$34</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'over 1 day'!$G$8:$G$34</c:f>
              <c:numCache>
                <c:formatCode>General</c:formatCode>
                <c:ptCount val="27"/>
                <c:pt idx="0">
                  <c:v>242</c:v>
                </c:pt>
                <c:pt idx="1">
                  <c:v>211</c:v>
                </c:pt>
                <c:pt idx="2">
                  <c:v>182</c:v>
                </c:pt>
                <c:pt idx="3">
                  <c:v>200</c:v>
                </c:pt>
                <c:pt idx="4">
                  <c:v>200</c:v>
                </c:pt>
                <c:pt idx="5">
                  <c:v>160</c:v>
                </c:pt>
                <c:pt idx="6">
                  <c:v>135</c:v>
                </c:pt>
                <c:pt idx="7">
                  <c:v>122</c:v>
                </c:pt>
                <c:pt idx="8">
                  <c:v>120</c:v>
                </c:pt>
                <c:pt idx="9">
                  <c:v>118</c:v>
                </c:pt>
                <c:pt idx="10">
                  <c:v>125</c:v>
                </c:pt>
                <c:pt idx="11">
                  <c:v>130</c:v>
                </c:pt>
                <c:pt idx="12">
                  <c:v>110</c:v>
                </c:pt>
                <c:pt idx="13">
                  <c:v>103</c:v>
                </c:pt>
                <c:pt idx="14">
                  <c:v>136</c:v>
                </c:pt>
                <c:pt idx="15">
                  <c:v>132</c:v>
                </c:pt>
                <c:pt idx="16">
                  <c:v>141</c:v>
                </c:pt>
                <c:pt idx="17">
                  <c:v>141</c:v>
                </c:pt>
                <c:pt idx="18">
                  <c:v>138</c:v>
                </c:pt>
                <c:pt idx="19">
                  <c:v>114</c:v>
                </c:pt>
                <c:pt idx="20">
                  <c:v>113</c:v>
                </c:pt>
                <c:pt idx="21">
                  <c:v>128</c:v>
                </c:pt>
                <c:pt idx="22">
                  <c:v>113</c:v>
                </c:pt>
                <c:pt idx="23">
                  <c:v>130</c:v>
                </c:pt>
                <c:pt idx="24">
                  <c:v>118</c:v>
                </c:pt>
                <c:pt idx="25">
                  <c:v>100</c:v>
                </c:pt>
                <c:pt idx="26">
                  <c:v>104</c:v>
                </c:pt>
              </c:numCache>
            </c:numRef>
          </c:val>
        </c:ser>
        <c:ser>
          <c:idx val="5"/>
          <c:order val="4"/>
          <c:tx>
            <c:strRef>
              <c:f>'over 1 day'!$H$5</c:f>
              <c:strCache>
                <c:ptCount val="1"/>
                <c:pt idx="0">
                  <c:v>Pedestrians</c:v>
                </c:pt>
              </c:strCache>
            </c:strRef>
          </c:tx>
          <c:spPr>
            <a:ln w="12700">
              <a:solidFill>
                <a:srgbClr val="00938C"/>
              </a:solidFill>
              <a:prstDash val="solid"/>
            </a:ln>
          </c:spPr>
          <c:marker>
            <c:symbol val="circle"/>
            <c:size val="5"/>
            <c:spPr>
              <a:solidFill>
                <a:srgbClr val="00938C"/>
              </a:solidFill>
              <a:ln>
                <a:solidFill>
                  <a:srgbClr val="00938C"/>
                </a:solidFill>
                <a:prstDash val="solid"/>
              </a:ln>
            </c:spPr>
          </c:marker>
          <c:cat>
            <c:numRef>
              <c:f>'over 1 day'!$B$8:$B$34</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'over 1 day'!$H$8:$H$34</c:f>
              <c:numCache>
                <c:formatCode>General</c:formatCode>
                <c:ptCount val="27"/>
                <c:pt idx="0">
                  <c:v>658</c:v>
                </c:pt>
                <c:pt idx="1">
                  <c:v>545</c:v>
                </c:pt>
                <c:pt idx="2">
                  <c:v>552</c:v>
                </c:pt>
                <c:pt idx="3">
                  <c:v>510</c:v>
                </c:pt>
                <c:pt idx="4">
                  <c:v>550</c:v>
                </c:pt>
                <c:pt idx="5">
                  <c:v>515</c:v>
                </c:pt>
                <c:pt idx="6">
                  <c:v>497</c:v>
                </c:pt>
                <c:pt idx="7">
                  <c:v>434</c:v>
                </c:pt>
                <c:pt idx="8">
                  <c:v>447</c:v>
                </c:pt>
                <c:pt idx="9">
                  <c:v>412</c:v>
                </c:pt>
                <c:pt idx="10">
                  <c:v>362</c:v>
                </c:pt>
                <c:pt idx="11">
                  <c:v>376</c:v>
                </c:pt>
                <c:pt idx="12">
                  <c:v>408</c:v>
                </c:pt>
                <c:pt idx="13">
                  <c:v>392</c:v>
                </c:pt>
                <c:pt idx="14">
                  <c:v>353</c:v>
                </c:pt>
                <c:pt idx="15">
                  <c:v>353</c:v>
                </c:pt>
                <c:pt idx="16">
                  <c:v>385</c:v>
                </c:pt>
                <c:pt idx="17">
                  <c:v>339</c:v>
                </c:pt>
                <c:pt idx="18">
                  <c:v>349</c:v>
                </c:pt>
                <c:pt idx="19">
                  <c:v>341</c:v>
                </c:pt>
                <c:pt idx="20">
                  <c:v>315</c:v>
                </c:pt>
                <c:pt idx="21">
                  <c:v>315</c:v>
                </c:pt>
                <c:pt idx="22">
                  <c:v>313</c:v>
                </c:pt>
                <c:pt idx="23">
                  <c:v>310</c:v>
                </c:pt>
                <c:pt idx="24">
                  <c:v>291</c:v>
                </c:pt>
                <c:pt idx="25">
                  <c:v>330</c:v>
                </c:pt>
                <c:pt idx="26">
                  <c:v>291</c:v>
                </c:pt>
              </c:numCache>
            </c:numRef>
          </c:val>
        </c:ser>
        <c:ser>
          <c:idx val="6"/>
          <c:order val="5"/>
          <c:tx>
            <c:strRef>
              <c:f>'over 1 day'!$I$5</c:f>
              <c:strCache>
                <c:ptCount val="1"/>
                <c:pt idx="0">
                  <c:v>Other</c:v>
                </c:pt>
              </c:strCache>
            </c:strRef>
          </c:tx>
          <c:spPr>
            <a:ln w="12700">
              <a:solidFill>
                <a:srgbClr val="A2A4A7"/>
              </a:solidFill>
              <a:prstDash val="solid"/>
            </a:ln>
          </c:spPr>
          <c:marker>
            <c:symbol val="plus"/>
            <c:size val="5"/>
            <c:spPr>
              <a:noFill/>
              <a:ln>
                <a:solidFill>
                  <a:srgbClr val="A2A4A7"/>
                </a:solidFill>
                <a:prstDash val="solid"/>
              </a:ln>
            </c:spPr>
          </c:marker>
          <c:cat>
            <c:numRef>
              <c:f>'over 1 day'!$B$8:$B$34</c:f>
              <c:numCache>
                <c:formatCode>General</c:formatCode>
                <c:ptCount val="27"/>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numCache>
            </c:numRef>
          </c:cat>
          <c:val>
            <c:numRef>
              <c:f>'over 1 day'!$I$8:$I$34</c:f>
              <c:numCache>
                <c:formatCode>General</c:formatCode>
                <c:ptCount val="27"/>
                <c:pt idx="0">
                  <c:v>449</c:v>
                </c:pt>
                <c:pt idx="1">
                  <c:v>311</c:v>
                </c:pt>
                <c:pt idx="2">
                  <c:v>295</c:v>
                </c:pt>
                <c:pt idx="3">
                  <c:v>234</c:v>
                </c:pt>
                <c:pt idx="4">
                  <c:v>290</c:v>
                </c:pt>
                <c:pt idx="5">
                  <c:v>251</c:v>
                </c:pt>
                <c:pt idx="6">
                  <c:v>156</c:v>
                </c:pt>
                <c:pt idx="7">
                  <c:v>174</c:v>
                </c:pt>
                <c:pt idx="8">
                  <c:v>185</c:v>
                </c:pt>
                <c:pt idx="9">
                  <c:v>244</c:v>
                </c:pt>
                <c:pt idx="10">
                  <c:v>296</c:v>
                </c:pt>
                <c:pt idx="11">
                  <c:v>253</c:v>
                </c:pt>
                <c:pt idx="12">
                  <c:v>265</c:v>
                </c:pt>
                <c:pt idx="13">
                  <c:v>288</c:v>
                </c:pt>
                <c:pt idx="14">
                  <c:v>332</c:v>
                </c:pt>
                <c:pt idx="15">
                  <c:v>301</c:v>
                </c:pt>
                <c:pt idx="16">
                  <c:v>369</c:v>
                </c:pt>
                <c:pt idx="17">
                  <c:v>339</c:v>
                </c:pt>
                <c:pt idx="18">
                  <c:v>351</c:v>
                </c:pt>
                <c:pt idx="19">
                  <c:v>299</c:v>
                </c:pt>
                <c:pt idx="20">
                  <c:v>311</c:v>
                </c:pt>
                <c:pt idx="21">
                  <c:v>288</c:v>
                </c:pt>
                <c:pt idx="22">
                  <c:v>385</c:v>
                </c:pt>
                <c:pt idx="23">
                  <c:v>352</c:v>
                </c:pt>
                <c:pt idx="24">
                  <c:v>327</c:v>
                </c:pt>
                <c:pt idx="25">
                  <c:v>335</c:v>
                </c:pt>
                <c:pt idx="26">
                  <c:v>365</c:v>
                </c:pt>
              </c:numCache>
            </c:numRef>
          </c:val>
        </c:ser>
        <c:marker val="1"/>
        <c:axId val="60735872"/>
        <c:axId val="60738176"/>
      </c:lineChart>
      <c:catAx>
        <c:axId val="60735872"/>
        <c:scaling>
          <c:orientation val="minMax"/>
        </c:scaling>
        <c:axPos val="b"/>
        <c:title>
          <c:tx>
            <c:rich>
              <a:bodyPr/>
              <a:lstStyle/>
              <a:p>
                <a:pPr>
                  <a:defRPr sz="1100" b="1" i="0" u="none" strike="noStrike" baseline="0">
                    <a:solidFill>
                      <a:srgbClr val="000000"/>
                    </a:solidFill>
                    <a:latin typeface="Arial"/>
                    <a:ea typeface="Arial"/>
                    <a:cs typeface="Arial"/>
                  </a:defRPr>
                </a:pPr>
                <a:r>
                  <a:rPr lang="en-NZ"/>
                  <a:t>Year</a:t>
                </a:r>
              </a:p>
            </c:rich>
          </c:tx>
          <c:layout>
            <c:manualLayout>
              <c:xMode val="edge"/>
              <c:yMode val="edge"/>
              <c:x val="0.47283474886740134"/>
              <c:y val="0.90401879452568423"/>
            </c:manualLayout>
          </c:layout>
          <c:spPr>
            <a:noFill/>
            <a:ln w="25400">
              <a:noFill/>
            </a:ln>
          </c:spPr>
        </c:title>
        <c:numFmt formatCode="General" sourceLinked="1"/>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60738176"/>
        <c:crosses val="autoZero"/>
        <c:auto val="1"/>
        <c:lblAlgn val="ctr"/>
        <c:lblOffset val="100"/>
        <c:tickLblSkip val="1"/>
        <c:tickMarkSkip val="1"/>
      </c:catAx>
      <c:valAx>
        <c:axId val="60738176"/>
        <c:scaling>
          <c:orientation val="minMax"/>
        </c:scaling>
        <c:axPos val="l"/>
        <c:majorGridlines>
          <c:spPr>
            <a:ln w="3175">
              <a:solidFill>
                <a:srgbClr val="000000"/>
              </a:solidFill>
              <a:prstDash val="sysDash"/>
            </a:ln>
          </c:spPr>
        </c:majorGridlines>
        <c:title>
          <c:tx>
            <c:rich>
              <a:bodyPr/>
              <a:lstStyle/>
              <a:p>
                <a:pPr>
                  <a:defRPr sz="1100" b="1" i="0" u="none" strike="noStrike" baseline="0">
                    <a:solidFill>
                      <a:srgbClr val="000000"/>
                    </a:solidFill>
                    <a:latin typeface="Arial"/>
                    <a:ea typeface="Arial"/>
                    <a:cs typeface="Arial"/>
                  </a:defRPr>
                </a:pPr>
                <a:r>
                  <a:rPr lang="en-NZ"/>
                  <a:t>Hospitalised </a:t>
                </a:r>
              </a:p>
            </c:rich>
          </c:tx>
          <c:layout>
            <c:manualLayout>
              <c:xMode val="edge"/>
              <c:yMode val="edge"/>
              <c:x val="2.3494907173300602E-2"/>
              <c:y val="0.37946475440569932"/>
            </c:manualLayout>
          </c:layout>
          <c:spPr>
            <a:noFill/>
            <a:ln w="25400">
              <a:noFill/>
            </a:ln>
          </c:spPr>
        </c:title>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0735872"/>
        <c:crosses val="autoZero"/>
        <c:crossBetween val="between"/>
      </c:valAx>
      <c:spPr>
        <a:noFill/>
        <a:ln w="12700">
          <a:solidFill>
            <a:srgbClr val="808080"/>
          </a:solidFill>
          <a:prstDash val="solid"/>
        </a:ln>
      </c:spPr>
    </c:plotArea>
    <c:legend>
      <c:legendPos val="r"/>
      <c:layout>
        <c:manualLayout>
          <c:xMode val="edge"/>
          <c:yMode val="edge"/>
          <c:x val="0.82807580245130086"/>
          <c:y val="0.32812546869141412"/>
          <c:w val="0.16017818873558232"/>
          <c:h val="0.31026809148856432"/>
        </c:manualLayout>
      </c:layou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NZ"/>
  <c:chart>
    <c:title>
      <c:tx>
        <c:rich>
          <a:bodyPr/>
          <a:lstStyle/>
          <a:p>
            <a:pPr>
              <a:defRPr sz="1100" b="1" i="0" u="none" strike="noStrike" baseline="0">
                <a:solidFill>
                  <a:srgbClr val="000000"/>
                </a:solidFill>
                <a:latin typeface="Arial"/>
                <a:ea typeface="Arial"/>
                <a:cs typeface="Arial"/>
              </a:defRPr>
            </a:pPr>
            <a:r>
              <a:rPr lang="en-NZ"/>
              <a:t>Figure 2
Hospital discharges from motor vehicle crashes 
(by length of stay in hospital)</a:t>
            </a:r>
          </a:p>
        </c:rich>
      </c:tx>
      <c:layout>
        <c:manualLayout>
          <c:xMode val="edge"/>
          <c:yMode val="edge"/>
          <c:x val="0.1745205045245633"/>
          <c:y val="3.3333466228113895E-2"/>
        </c:manualLayout>
      </c:layout>
      <c:spPr>
        <a:noFill/>
        <a:ln w="25400">
          <a:noFill/>
        </a:ln>
      </c:spPr>
    </c:title>
    <c:plotArea>
      <c:layout>
        <c:manualLayout>
          <c:layoutTarget val="inner"/>
          <c:xMode val="edge"/>
          <c:yMode val="edge"/>
          <c:x val="0.14773823945083836"/>
          <c:y val="0.26388960473525652"/>
          <c:w val="0.64305151759876389"/>
          <c:h val="0.56389041853954902"/>
        </c:manualLayout>
      </c:layout>
      <c:lineChart>
        <c:grouping val="standard"/>
        <c:ser>
          <c:idx val="0"/>
          <c:order val="0"/>
          <c:tx>
            <c:strRef>
              <c:f>fig1_2!$D$32</c:f>
              <c:strCache>
                <c:ptCount val="1"/>
                <c:pt idx="0">
                  <c:v>Total discharges</c:v>
                </c:pt>
              </c:strCache>
            </c:strRef>
          </c:tx>
          <c:spPr>
            <a:ln w="25400">
              <a:solidFill>
                <a:srgbClr val="000000"/>
              </a:solidFill>
              <a:prstDash val="solid"/>
            </a:ln>
          </c:spPr>
          <c:marker>
            <c:symbol val="diamond"/>
            <c:size val="6"/>
            <c:spPr>
              <a:solidFill>
                <a:srgbClr val="000000"/>
              </a:solidFill>
              <a:ln>
                <a:solidFill>
                  <a:srgbClr val="000000"/>
                </a:solidFill>
                <a:prstDash val="solid"/>
              </a:ln>
            </c:spPr>
          </c:marker>
          <c:cat>
            <c:strRef>
              <c:f>fig1_2!$B$33:$B$59</c:f>
              <c:strCache>
                <c:ptCount val="27"/>
                <c:pt idx="0">
                  <c:v>90</c:v>
                </c:pt>
                <c:pt idx="1">
                  <c:v>91</c:v>
                </c:pt>
                <c:pt idx="2">
                  <c:v>92</c:v>
                </c:pt>
                <c:pt idx="3">
                  <c:v>93</c:v>
                </c:pt>
                <c:pt idx="4">
                  <c:v>94</c:v>
                </c:pt>
                <c:pt idx="5">
                  <c:v>95</c:v>
                </c:pt>
                <c:pt idx="6">
                  <c:v>96</c:v>
                </c:pt>
                <c:pt idx="7">
                  <c:v>97</c:v>
                </c:pt>
                <c:pt idx="8">
                  <c:v>98</c:v>
                </c:pt>
                <c:pt idx="9">
                  <c:v>99</c:v>
                </c:pt>
                <c:pt idx="10">
                  <c:v>00</c:v>
                </c:pt>
                <c:pt idx="11">
                  <c:v>01</c:v>
                </c:pt>
                <c:pt idx="12">
                  <c:v>02</c:v>
                </c:pt>
                <c:pt idx="13">
                  <c:v>03</c:v>
                </c:pt>
                <c:pt idx="14">
                  <c:v>04</c:v>
                </c:pt>
                <c:pt idx="15">
                  <c:v>05</c:v>
                </c:pt>
                <c:pt idx="16">
                  <c:v>06</c:v>
                </c:pt>
                <c:pt idx="17">
                  <c:v>07</c:v>
                </c:pt>
                <c:pt idx="18">
                  <c:v>08</c:v>
                </c:pt>
                <c:pt idx="19">
                  <c:v>09</c:v>
                </c:pt>
                <c:pt idx="20">
                  <c:v>10</c:v>
                </c:pt>
                <c:pt idx="21">
                  <c:v>11</c:v>
                </c:pt>
                <c:pt idx="22">
                  <c:v>12</c:v>
                </c:pt>
                <c:pt idx="23">
                  <c:v>13</c:v>
                </c:pt>
                <c:pt idx="24">
                  <c:v>14</c:v>
                </c:pt>
                <c:pt idx="25">
                  <c:v>15</c:v>
                </c:pt>
                <c:pt idx="26">
                  <c:v>16</c:v>
                </c:pt>
              </c:strCache>
            </c:strRef>
          </c:cat>
          <c:val>
            <c:numRef>
              <c:f>fig1_2!$D$33:$D$59</c:f>
              <c:numCache>
                <c:formatCode>General</c:formatCode>
                <c:ptCount val="27"/>
                <c:pt idx="0">
                  <c:v>8344</c:v>
                </c:pt>
                <c:pt idx="1">
                  <c:v>7381</c:v>
                </c:pt>
                <c:pt idx="2">
                  <c:v>6901</c:v>
                </c:pt>
                <c:pt idx="3">
                  <c:v>6774</c:v>
                </c:pt>
                <c:pt idx="4">
                  <c:v>7274</c:v>
                </c:pt>
                <c:pt idx="5">
                  <c:v>7018</c:v>
                </c:pt>
                <c:pt idx="6">
                  <c:v>6572</c:v>
                </c:pt>
                <c:pt idx="7">
                  <c:v>6307</c:v>
                </c:pt>
                <c:pt idx="8">
                  <c:v>6297</c:v>
                </c:pt>
                <c:pt idx="9">
                  <c:v>5819</c:v>
                </c:pt>
                <c:pt idx="10">
                  <c:v>5956</c:v>
                </c:pt>
                <c:pt idx="11">
                  <c:v>6667</c:v>
                </c:pt>
                <c:pt idx="12">
                  <c:v>6505</c:v>
                </c:pt>
                <c:pt idx="13">
                  <c:v>6535</c:v>
                </c:pt>
                <c:pt idx="14">
                  <c:v>6549</c:v>
                </c:pt>
                <c:pt idx="15">
                  <c:v>7142</c:v>
                </c:pt>
                <c:pt idx="16">
                  <c:v>7566</c:v>
                </c:pt>
                <c:pt idx="17">
                  <c:v>7434</c:v>
                </c:pt>
                <c:pt idx="18">
                  <c:v>7490</c:v>
                </c:pt>
                <c:pt idx="19">
                  <c:v>7566</c:v>
                </c:pt>
                <c:pt idx="20">
                  <c:v>7345</c:v>
                </c:pt>
                <c:pt idx="21">
                  <c:v>6778</c:v>
                </c:pt>
                <c:pt idx="22">
                  <c:v>7058</c:v>
                </c:pt>
                <c:pt idx="23">
                  <c:v>7134</c:v>
                </c:pt>
                <c:pt idx="24">
                  <c:v>6924</c:v>
                </c:pt>
                <c:pt idx="25">
                  <c:v>7292</c:v>
                </c:pt>
                <c:pt idx="26">
                  <c:v>8024</c:v>
                </c:pt>
              </c:numCache>
            </c:numRef>
          </c:val>
        </c:ser>
        <c:ser>
          <c:idx val="1"/>
          <c:order val="1"/>
          <c:tx>
            <c:strRef>
              <c:f>fig1_2!$E$32</c:f>
              <c:strCache>
                <c:ptCount val="1"/>
                <c:pt idx="0">
                  <c:v>Over 1 day in hospital</c:v>
                </c:pt>
              </c:strCache>
            </c:strRef>
          </c:tx>
          <c:spPr>
            <a:ln w="12700">
              <a:solidFill>
                <a:srgbClr val="000000"/>
              </a:solidFill>
              <a:prstDash val="lgDash"/>
            </a:ln>
          </c:spPr>
          <c:marker>
            <c:symbol val="square"/>
            <c:size val="5"/>
            <c:spPr>
              <a:solidFill>
                <a:srgbClr val="000000"/>
              </a:solidFill>
              <a:ln>
                <a:solidFill>
                  <a:srgbClr val="000000"/>
                </a:solidFill>
                <a:prstDash val="solid"/>
              </a:ln>
            </c:spPr>
          </c:marker>
          <c:cat>
            <c:strRef>
              <c:f>fig1_2!$B$33:$B$59</c:f>
              <c:strCache>
                <c:ptCount val="27"/>
                <c:pt idx="0">
                  <c:v>90</c:v>
                </c:pt>
                <c:pt idx="1">
                  <c:v>91</c:v>
                </c:pt>
                <c:pt idx="2">
                  <c:v>92</c:v>
                </c:pt>
                <c:pt idx="3">
                  <c:v>93</c:v>
                </c:pt>
                <c:pt idx="4">
                  <c:v>94</c:v>
                </c:pt>
                <c:pt idx="5">
                  <c:v>95</c:v>
                </c:pt>
                <c:pt idx="6">
                  <c:v>96</c:v>
                </c:pt>
                <c:pt idx="7">
                  <c:v>97</c:v>
                </c:pt>
                <c:pt idx="8">
                  <c:v>98</c:v>
                </c:pt>
                <c:pt idx="9">
                  <c:v>99</c:v>
                </c:pt>
                <c:pt idx="10">
                  <c:v>00</c:v>
                </c:pt>
                <c:pt idx="11">
                  <c:v>01</c:v>
                </c:pt>
                <c:pt idx="12">
                  <c:v>02</c:v>
                </c:pt>
                <c:pt idx="13">
                  <c:v>03</c:v>
                </c:pt>
                <c:pt idx="14">
                  <c:v>04</c:v>
                </c:pt>
                <c:pt idx="15">
                  <c:v>05</c:v>
                </c:pt>
                <c:pt idx="16">
                  <c:v>06</c:v>
                </c:pt>
                <c:pt idx="17">
                  <c:v>07</c:v>
                </c:pt>
                <c:pt idx="18">
                  <c:v>08</c:v>
                </c:pt>
                <c:pt idx="19">
                  <c:v>09</c:v>
                </c:pt>
                <c:pt idx="20">
                  <c:v>10</c:v>
                </c:pt>
                <c:pt idx="21">
                  <c:v>11</c:v>
                </c:pt>
                <c:pt idx="22">
                  <c:v>12</c:v>
                </c:pt>
                <c:pt idx="23">
                  <c:v>13</c:v>
                </c:pt>
                <c:pt idx="24">
                  <c:v>14</c:v>
                </c:pt>
                <c:pt idx="25">
                  <c:v>15</c:v>
                </c:pt>
                <c:pt idx="26">
                  <c:v>16</c:v>
                </c:pt>
              </c:strCache>
            </c:strRef>
          </c:cat>
          <c:val>
            <c:numRef>
              <c:f>fig1_2!$E$33:$E$59</c:f>
              <c:numCache>
                <c:formatCode>General</c:formatCode>
                <c:ptCount val="27"/>
                <c:pt idx="0">
                  <c:v>5784</c:v>
                </c:pt>
                <c:pt idx="1">
                  <c:v>4981</c:v>
                </c:pt>
                <c:pt idx="2">
                  <c:v>4540</c:v>
                </c:pt>
                <c:pt idx="3">
                  <c:v>4242</c:v>
                </c:pt>
                <c:pt idx="4">
                  <c:v>4602</c:v>
                </c:pt>
                <c:pt idx="5">
                  <c:v>4435</c:v>
                </c:pt>
                <c:pt idx="6">
                  <c:v>4015</c:v>
                </c:pt>
                <c:pt idx="7">
                  <c:v>3853</c:v>
                </c:pt>
                <c:pt idx="8">
                  <c:v>3739</c:v>
                </c:pt>
                <c:pt idx="9">
                  <c:v>3421</c:v>
                </c:pt>
                <c:pt idx="10">
                  <c:v>3088</c:v>
                </c:pt>
                <c:pt idx="11">
                  <c:v>3180</c:v>
                </c:pt>
                <c:pt idx="12">
                  <c:v>3027</c:v>
                </c:pt>
                <c:pt idx="13">
                  <c:v>3059</c:v>
                </c:pt>
                <c:pt idx="14">
                  <c:v>3035</c:v>
                </c:pt>
                <c:pt idx="15">
                  <c:v>3195</c:v>
                </c:pt>
                <c:pt idx="16">
                  <c:v>3396</c:v>
                </c:pt>
                <c:pt idx="17">
                  <c:v>3404</c:v>
                </c:pt>
                <c:pt idx="18">
                  <c:v>3244</c:v>
                </c:pt>
                <c:pt idx="19">
                  <c:v>3045</c:v>
                </c:pt>
                <c:pt idx="20">
                  <c:v>2909</c:v>
                </c:pt>
                <c:pt idx="21">
                  <c:v>2707</c:v>
                </c:pt>
                <c:pt idx="22">
                  <c:v>2797</c:v>
                </c:pt>
                <c:pt idx="23">
                  <c:v>2885</c:v>
                </c:pt>
                <c:pt idx="24">
                  <c:v>2719</c:v>
                </c:pt>
                <c:pt idx="25">
                  <c:v>2896</c:v>
                </c:pt>
                <c:pt idx="26">
                  <c:v>3063</c:v>
                </c:pt>
              </c:numCache>
            </c:numRef>
          </c:val>
        </c:ser>
        <c:ser>
          <c:idx val="2"/>
          <c:order val="2"/>
          <c:tx>
            <c:strRef>
              <c:f>fig1_2!$F$32</c:f>
              <c:strCache>
                <c:ptCount val="1"/>
                <c:pt idx="0">
                  <c:v>Over 3 days in hospital</c:v>
                </c:pt>
              </c:strCache>
            </c:strRef>
          </c:tx>
          <c:spPr>
            <a:ln w="25400">
              <a:solidFill>
                <a:srgbClr val="000000"/>
              </a:solidFill>
              <a:prstDash val="sysDash"/>
            </a:ln>
          </c:spPr>
          <c:marker>
            <c:symbol val="triangle"/>
            <c:size val="5"/>
            <c:spPr>
              <a:solidFill>
                <a:srgbClr val="000000"/>
              </a:solidFill>
              <a:ln>
                <a:solidFill>
                  <a:srgbClr val="000000"/>
                </a:solidFill>
                <a:prstDash val="solid"/>
              </a:ln>
            </c:spPr>
          </c:marker>
          <c:cat>
            <c:strRef>
              <c:f>fig1_2!$B$33:$B$59</c:f>
              <c:strCache>
                <c:ptCount val="27"/>
                <c:pt idx="0">
                  <c:v>90</c:v>
                </c:pt>
                <c:pt idx="1">
                  <c:v>91</c:v>
                </c:pt>
                <c:pt idx="2">
                  <c:v>92</c:v>
                </c:pt>
                <c:pt idx="3">
                  <c:v>93</c:v>
                </c:pt>
                <c:pt idx="4">
                  <c:v>94</c:v>
                </c:pt>
                <c:pt idx="5">
                  <c:v>95</c:v>
                </c:pt>
                <c:pt idx="6">
                  <c:v>96</c:v>
                </c:pt>
                <c:pt idx="7">
                  <c:v>97</c:v>
                </c:pt>
                <c:pt idx="8">
                  <c:v>98</c:v>
                </c:pt>
                <c:pt idx="9">
                  <c:v>99</c:v>
                </c:pt>
                <c:pt idx="10">
                  <c:v>00</c:v>
                </c:pt>
                <c:pt idx="11">
                  <c:v>01</c:v>
                </c:pt>
                <c:pt idx="12">
                  <c:v>02</c:v>
                </c:pt>
                <c:pt idx="13">
                  <c:v>03</c:v>
                </c:pt>
                <c:pt idx="14">
                  <c:v>04</c:v>
                </c:pt>
                <c:pt idx="15">
                  <c:v>05</c:v>
                </c:pt>
                <c:pt idx="16">
                  <c:v>06</c:v>
                </c:pt>
                <c:pt idx="17">
                  <c:v>07</c:v>
                </c:pt>
                <c:pt idx="18">
                  <c:v>08</c:v>
                </c:pt>
                <c:pt idx="19">
                  <c:v>09</c:v>
                </c:pt>
                <c:pt idx="20">
                  <c:v>10</c:v>
                </c:pt>
                <c:pt idx="21">
                  <c:v>11</c:v>
                </c:pt>
                <c:pt idx="22">
                  <c:v>12</c:v>
                </c:pt>
                <c:pt idx="23">
                  <c:v>13</c:v>
                </c:pt>
                <c:pt idx="24">
                  <c:v>14</c:v>
                </c:pt>
                <c:pt idx="25">
                  <c:v>15</c:v>
                </c:pt>
                <c:pt idx="26">
                  <c:v>16</c:v>
                </c:pt>
              </c:strCache>
            </c:strRef>
          </c:cat>
          <c:val>
            <c:numRef>
              <c:f>fig1_2!$F$33:$F$59</c:f>
              <c:numCache>
                <c:formatCode>General</c:formatCode>
                <c:ptCount val="27"/>
                <c:pt idx="0">
                  <c:v>4062</c:v>
                </c:pt>
                <c:pt idx="1">
                  <c:v>3498</c:v>
                </c:pt>
                <c:pt idx="2">
                  <c:v>3134</c:v>
                </c:pt>
                <c:pt idx="3">
                  <c:v>2927</c:v>
                </c:pt>
                <c:pt idx="4">
                  <c:v>3080</c:v>
                </c:pt>
                <c:pt idx="5">
                  <c:v>3004</c:v>
                </c:pt>
                <c:pt idx="6">
                  <c:v>2655</c:v>
                </c:pt>
                <c:pt idx="7">
                  <c:v>2571</c:v>
                </c:pt>
                <c:pt idx="8">
                  <c:v>2513</c:v>
                </c:pt>
                <c:pt idx="9">
                  <c:v>2248</c:v>
                </c:pt>
                <c:pt idx="10">
                  <c:v>2070</c:v>
                </c:pt>
                <c:pt idx="11">
                  <c:v>2126</c:v>
                </c:pt>
                <c:pt idx="12">
                  <c:v>2020</c:v>
                </c:pt>
                <c:pt idx="13">
                  <c:v>2049</c:v>
                </c:pt>
                <c:pt idx="14">
                  <c:v>2029</c:v>
                </c:pt>
                <c:pt idx="15">
                  <c:v>2152</c:v>
                </c:pt>
                <c:pt idx="16">
                  <c:v>2205</c:v>
                </c:pt>
                <c:pt idx="17">
                  <c:v>2350</c:v>
                </c:pt>
                <c:pt idx="18">
                  <c:v>2203</c:v>
                </c:pt>
                <c:pt idx="19">
                  <c:v>2043</c:v>
                </c:pt>
                <c:pt idx="20">
                  <c:v>1917</c:v>
                </c:pt>
                <c:pt idx="21">
                  <c:v>1801</c:v>
                </c:pt>
                <c:pt idx="22">
                  <c:v>1868</c:v>
                </c:pt>
                <c:pt idx="23">
                  <c:v>1880</c:v>
                </c:pt>
                <c:pt idx="24">
                  <c:v>1745</c:v>
                </c:pt>
                <c:pt idx="25">
                  <c:v>1901</c:v>
                </c:pt>
                <c:pt idx="26">
                  <c:v>2000</c:v>
                </c:pt>
              </c:numCache>
            </c:numRef>
          </c:val>
        </c:ser>
        <c:marker val="1"/>
        <c:axId val="67918464"/>
        <c:axId val="67941504"/>
      </c:lineChart>
      <c:catAx>
        <c:axId val="67918464"/>
        <c:scaling>
          <c:orientation val="minMax"/>
        </c:scaling>
        <c:axPos val="b"/>
        <c:title>
          <c:tx>
            <c:rich>
              <a:bodyPr/>
              <a:lstStyle/>
              <a:p>
                <a:pPr>
                  <a:defRPr sz="1000" b="1" i="0" u="none" strike="noStrike" baseline="0">
                    <a:solidFill>
                      <a:srgbClr val="000000"/>
                    </a:solidFill>
                    <a:latin typeface="Arial"/>
                    <a:ea typeface="Arial"/>
                    <a:cs typeface="Arial"/>
                  </a:defRPr>
                </a:pPr>
                <a:r>
                  <a:rPr lang="en-NZ"/>
                  <a:t>Year</a:t>
                </a:r>
              </a:p>
            </c:rich>
          </c:tx>
          <c:layout>
            <c:manualLayout>
              <c:xMode val="edge"/>
              <c:yMode val="edge"/>
              <c:x val="0.44153645742735764"/>
              <c:y val="0.91111332602412043"/>
            </c:manualLayout>
          </c:layout>
          <c:spPr>
            <a:noFill/>
            <a:ln w="25400">
              <a:noFill/>
            </a:ln>
          </c:spPr>
        </c:title>
        <c:numFmt formatCode="General"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7941504"/>
        <c:crosses val="autoZero"/>
        <c:auto val="1"/>
        <c:lblAlgn val="ctr"/>
        <c:lblOffset val="100"/>
        <c:tickLblSkip val="1"/>
        <c:tickMarkSkip val="1"/>
      </c:catAx>
      <c:valAx>
        <c:axId val="67941504"/>
        <c:scaling>
          <c:orientation val="minMax"/>
          <c:min val="0"/>
        </c:scaling>
        <c:axPos val="l"/>
        <c:title>
          <c:tx>
            <c:rich>
              <a:bodyPr/>
              <a:lstStyle/>
              <a:p>
                <a:pPr>
                  <a:defRPr sz="1000" b="1" i="0" u="none" strike="noStrike" baseline="0">
                    <a:solidFill>
                      <a:srgbClr val="000000"/>
                    </a:solidFill>
                    <a:latin typeface="Arial"/>
                    <a:ea typeface="Arial"/>
                    <a:cs typeface="Arial"/>
                  </a:defRPr>
                </a:pPr>
                <a:r>
                  <a:rPr lang="en-NZ"/>
                  <a:t>Discharges</a:t>
                </a:r>
              </a:p>
            </c:rich>
          </c:tx>
          <c:layout>
            <c:manualLayout>
              <c:xMode val="edge"/>
              <c:yMode val="edge"/>
              <c:x val="2.5573968202428365E-2"/>
              <c:y val="0.44444559619920931"/>
            </c:manualLayout>
          </c:layout>
          <c:spPr>
            <a:noFill/>
            <a:ln w="25400">
              <a:noFill/>
            </a:ln>
          </c:spPr>
        </c:title>
        <c:numFmt formatCode="General"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7918464"/>
        <c:crosses val="autoZero"/>
        <c:crossBetween val="between"/>
        <c:majorUnit val="2000"/>
      </c:valAx>
      <c:spPr>
        <a:noFill/>
        <a:ln w="12700">
          <a:solidFill>
            <a:srgbClr val="808080"/>
          </a:solidFill>
          <a:prstDash val="solid"/>
        </a:ln>
      </c:spPr>
    </c:plotArea>
    <c:legend>
      <c:legendPos val="r"/>
      <c:layout>
        <c:manualLayout>
          <c:xMode val="edge"/>
          <c:yMode val="edge"/>
          <c:x val="0.80300611908047581"/>
          <c:y val="0.38611222964218134"/>
          <c:w val="0.18477906756500831"/>
          <c:h val="0.35833429682049295"/>
        </c:manualLayout>
      </c:layou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NZ"/>
  <c:chart>
    <c:title>
      <c:tx>
        <c:rich>
          <a:bodyPr/>
          <a:lstStyle/>
          <a:p>
            <a:pPr>
              <a:defRPr sz="1100" b="1" i="0" u="none" strike="noStrike" baseline="0">
                <a:solidFill>
                  <a:srgbClr val="000000"/>
                </a:solidFill>
                <a:latin typeface="Arial"/>
                <a:ea typeface="Arial"/>
                <a:cs typeface="Arial"/>
              </a:defRPr>
            </a:pPr>
            <a:r>
              <a:rPr lang="en-NZ"/>
              <a:t>Figure 3
Hospital discharges from motor vehicle crashes 
(re-admissions not included)</a:t>
            </a:r>
          </a:p>
        </c:rich>
      </c:tx>
      <c:layout>
        <c:manualLayout>
          <c:xMode val="edge"/>
          <c:yMode val="edge"/>
          <c:x val="0.25258340348965874"/>
          <c:y val="3.1331592689295105E-2"/>
        </c:manualLayout>
      </c:layout>
      <c:spPr>
        <a:noFill/>
        <a:ln w="25400">
          <a:noFill/>
        </a:ln>
      </c:spPr>
    </c:title>
    <c:plotArea>
      <c:layout>
        <c:manualLayout>
          <c:layoutTarget val="inner"/>
          <c:xMode val="edge"/>
          <c:yMode val="edge"/>
          <c:x val="0.14952220348510428"/>
          <c:y val="0.23759791122715404"/>
          <c:w val="0.83698707138842143"/>
          <c:h val="0.58746736292428048"/>
        </c:manualLayout>
      </c:layout>
      <c:barChart>
        <c:barDir val="col"/>
        <c:grouping val="stacked"/>
        <c:ser>
          <c:idx val="0"/>
          <c:order val="0"/>
          <c:tx>
            <c:strRef>
              <c:f>fig3_4!$D$8</c:f>
              <c:strCache>
                <c:ptCount val="1"/>
                <c:pt idx="0">
                  <c:v>Discharges</c:v>
                </c:pt>
              </c:strCache>
            </c:strRef>
          </c:tx>
          <c:spPr>
            <a:solidFill>
              <a:srgbClr val="969696"/>
            </a:solidFill>
            <a:ln w="12700">
              <a:solidFill>
                <a:srgbClr val="000000"/>
              </a:solidFill>
              <a:prstDash val="solid"/>
            </a:ln>
          </c:spPr>
          <c:cat>
            <c:strRef>
              <c:f>fig3_4!$B$9:$B$45</c:f>
              <c:strCache>
                <c:ptCount val="37"/>
                <c:pt idx="0">
                  <c:v>80</c:v>
                </c:pt>
                <c:pt idx="1">
                  <c:v>81</c:v>
                </c:pt>
                <c:pt idx="2">
                  <c:v>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strCache>
            </c:strRef>
          </c:cat>
          <c:val>
            <c:numRef>
              <c:f>fig3_4!$D$9:$D$45</c:f>
              <c:numCache>
                <c:formatCode>General</c:formatCode>
                <c:ptCount val="37"/>
                <c:pt idx="0">
                  <c:v>9160</c:v>
                </c:pt>
                <c:pt idx="1">
                  <c:v>9513</c:v>
                </c:pt>
                <c:pt idx="2">
                  <c:v>9685</c:v>
                </c:pt>
                <c:pt idx="3">
                  <c:v>9370</c:v>
                </c:pt>
                <c:pt idx="4">
                  <c:v>9756</c:v>
                </c:pt>
                <c:pt idx="5">
                  <c:v>9629</c:v>
                </c:pt>
                <c:pt idx="6">
                  <c:v>9655</c:v>
                </c:pt>
                <c:pt idx="7">
                  <c:v>9723</c:v>
                </c:pt>
                <c:pt idx="8">
                  <c:v>8486</c:v>
                </c:pt>
                <c:pt idx="9">
                  <c:v>8121</c:v>
                </c:pt>
                <c:pt idx="10">
                  <c:v>8726</c:v>
                </c:pt>
                <c:pt idx="11">
                  <c:v>7668</c:v>
                </c:pt>
                <c:pt idx="12">
                  <c:v>7211</c:v>
                </c:pt>
                <c:pt idx="13">
                  <c:v>6956</c:v>
                </c:pt>
                <c:pt idx="14">
                  <c:v>7223</c:v>
                </c:pt>
                <c:pt idx="15">
                  <c:v>6992</c:v>
                </c:pt>
                <c:pt idx="16">
                  <c:v>6558</c:v>
                </c:pt>
                <c:pt idx="17">
                  <c:v>6282</c:v>
                </c:pt>
                <c:pt idx="18">
                  <c:v>6260</c:v>
                </c:pt>
                <c:pt idx="19">
                  <c:v>5819</c:v>
                </c:pt>
                <c:pt idx="20">
                  <c:v>5956</c:v>
                </c:pt>
                <c:pt idx="21">
                  <c:v>6667</c:v>
                </c:pt>
                <c:pt idx="22">
                  <c:v>6505</c:v>
                </c:pt>
                <c:pt idx="23">
                  <c:v>6535</c:v>
                </c:pt>
                <c:pt idx="24">
                  <c:v>6549</c:v>
                </c:pt>
                <c:pt idx="25">
                  <c:v>7142</c:v>
                </c:pt>
                <c:pt idx="26">
                  <c:v>7566</c:v>
                </c:pt>
                <c:pt idx="27">
                  <c:v>7434</c:v>
                </c:pt>
                <c:pt idx="28">
                  <c:v>7490</c:v>
                </c:pt>
                <c:pt idx="29">
                  <c:v>7566</c:v>
                </c:pt>
                <c:pt idx="30">
                  <c:v>7345</c:v>
                </c:pt>
                <c:pt idx="31">
                  <c:v>6778</c:v>
                </c:pt>
                <c:pt idx="32">
                  <c:v>7058</c:v>
                </c:pt>
                <c:pt idx="33">
                  <c:v>7134</c:v>
                </c:pt>
                <c:pt idx="34">
                  <c:v>6924</c:v>
                </c:pt>
                <c:pt idx="35">
                  <c:v>7292</c:v>
                </c:pt>
                <c:pt idx="36">
                  <c:v>8024</c:v>
                </c:pt>
              </c:numCache>
            </c:numRef>
          </c:val>
        </c:ser>
        <c:overlap val="100"/>
        <c:axId val="71959680"/>
        <c:axId val="71961600"/>
      </c:barChart>
      <c:catAx>
        <c:axId val="71959680"/>
        <c:scaling>
          <c:orientation val="minMax"/>
        </c:scaling>
        <c:axPos val="b"/>
        <c:title>
          <c:tx>
            <c:rich>
              <a:bodyPr/>
              <a:lstStyle/>
              <a:p>
                <a:pPr>
                  <a:defRPr sz="1000" b="1" i="0" u="none" strike="noStrike" baseline="0">
                    <a:solidFill>
                      <a:srgbClr val="000000"/>
                    </a:solidFill>
                    <a:latin typeface="Arial"/>
                    <a:ea typeface="Arial"/>
                    <a:cs typeface="Arial"/>
                  </a:defRPr>
                </a:pPr>
                <a:r>
                  <a:rPr lang="en-NZ"/>
                  <a:t>Year</a:t>
                </a:r>
              </a:p>
            </c:rich>
          </c:tx>
          <c:layout>
            <c:manualLayout>
              <c:xMode val="edge"/>
              <c:yMode val="edge"/>
              <c:x val="0.52782465871011464"/>
              <c:y val="0.8877284595300271"/>
            </c:manualLayout>
          </c:layout>
          <c:spPr>
            <a:noFill/>
            <a:ln w="25400">
              <a:noFill/>
            </a:ln>
          </c:spPr>
        </c:title>
        <c:numFmt formatCode="General" sourceLinked="1"/>
        <c:tickLblPos val="low"/>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71961600"/>
        <c:crosses val="autoZero"/>
        <c:auto val="1"/>
        <c:lblAlgn val="ctr"/>
        <c:lblOffset val="100"/>
        <c:tickLblSkip val="2"/>
        <c:tickMarkSkip val="1"/>
      </c:catAx>
      <c:valAx>
        <c:axId val="71961600"/>
        <c:scaling>
          <c:orientation val="minMax"/>
          <c:max val="11000"/>
          <c:min val="0"/>
        </c:scaling>
        <c:axPos val="l"/>
        <c:title>
          <c:tx>
            <c:rich>
              <a:bodyPr/>
              <a:lstStyle/>
              <a:p>
                <a:pPr>
                  <a:defRPr sz="1000" b="1" i="0" u="none" strike="noStrike" baseline="0">
                    <a:solidFill>
                      <a:srgbClr val="000000"/>
                    </a:solidFill>
                    <a:latin typeface="Arial"/>
                    <a:ea typeface="Arial"/>
                    <a:cs typeface="Arial"/>
                  </a:defRPr>
                </a:pPr>
                <a:r>
                  <a:rPr lang="en-NZ"/>
                  <a:t>Discharges</a:t>
                </a:r>
              </a:p>
            </c:rich>
          </c:tx>
          <c:layout>
            <c:manualLayout>
              <c:xMode val="edge"/>
              <c:yMode val="edge"/>
              <c:x val="3.2040476072566416E-2"/>
              <c:y val="0.44386422976501338"/>
            </c:manualLayout>
          </c:layout>
          <c:spPr>
            <a:noFill/>
            <a:ln w="25400">
              <a:noFill/>
            </a:ln>
          </c:spPr>
        </c:title>
        <c:numFmt formatCode="General"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71959680"/>
        <c:crosses val="autoZero"/>
        <c:crossBetween val="between"/>
      </c:valAx>
      <c:spPr>
        <a:noFill/>
        <a:ln w="12700">
          <a:solidFill>
            <a:srgbClr val="808080"/>
          </a:solidFill>
          <a:prstDash val="solid"/>
        </a:ln>
      </c:spPr>
    </c:plotArea>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NZ"/>
  <c:chart>
    <c:title>
      <c:tx>
        <c:rich>
          <a:bodyPr/>
          <a:lstStyle/>
          <a:p>
            <a:pPr>
              <a:defRPr sz="1200" b="0" i="0" u="none" strike="noStrike" baseline="0">
                <a:solidFill>
                  <a:srgbClr val="000000"/>
                </a:solidFill>
                <a:latin typeface="Arial"/>
                <a:ea typeface="Arial"/>
                <a:cs typeface="Arial"/>
              </a:defRPr>
            </a:pPr>
            <a:r>
              <a:rPr lang="en-NZ" sz="1100" b="1" i="0" u="none" strike="noStrike" baseline="0">
                <a:solidFill>
                  <a:srgbClr val="000000"/>
                </a:solidFill>
                <a:latin typeface="Arial"/>
                <a:cs typeface="Arial"/>
              </a:rPr>
              <a:t>Figure 4</a:t>
            </a:r>
          </a:p>
          <a:p>
            <a:pPr>
              <a:defRPr sz="1200" b="0" i="0" u="none" strike="noStrike" baseline="0">
                <a:solidFill>
                  <a:srgbClr val="000000"/>
                </a:solidFill>
                <a:latin typeface="Arial"/>
                <a:ea typeface="Arial"/>
                <a:cs typeface="Arial"/>
              </a:defRPr>
            </a:pPr>
            <a:r>
              <a:rPr lang="en-NZ" sz="1100" b="1" i="0" u="none" strike="noStrike" baseline="0">
                <a:solidFill>
                  <a:srgbClr val="000000"/>
                </a:solidFill>
                <a:latin typeface="Arial"/>
                <a:cs typeface="Arial"/>
              </a:rPr>
              <a:t>Total days stay in hospital resulting from motor vehicle crashes </a:t>
            </a:r>
            <a:endParaRPr lang="en-NZ" sz="1200" b="1" i="0" u="none" strike="noStrike" baseline="0">
              <a:solidFill>
                <a:srgbClr val="000000"/>
              </a:solidFill>
              <a:latin typeface="Arial"/>
              <a:cs typeface="Arial"/>
            </a:endParaRPr>
          </a:p>
          <a:p>
            <a:pPr>
              <a:defRPr sz="1200" b="0" i="0" u="none" strike="noStrike" baseline="0">
                <a:solidFill>
                  <a:srgbClr val="000000"/>
                </a:solidFill>
                <a:latin typeface="Arial"/>
                <a:ea typeface="Arial"/>
                <a:cs typeface="Arial"/>
              </a:defRPr>
            </a:pPr>
            <a:endParaRPr lang="en-NZ" sz="1200" b="1" i="0" u="none" strike="noStrike" baseline="0">
              <a:solidFill>
                <a:srgbClr val="000000"/>
              </a:solidFill>
              <a:latin typeface="Arial"/>
              <a:cs typeface="Arial"/>
            </a:endParaRPr>
          </a:p>
        </c:rich>
      </c:tx>
      <c:layout>
        <c:manualLayout>
          <c:xMode val="edge"/>
          <c:yMode val="edge"/>
          <c:x val="0.18767490556571423"/>
          <c:y val="4.4270833333333412E-2"/>
        </c:manualLayout>
      </c:layout>
      <c:spPr>
        <a:noFill/>
        <a:ln w="25400">
          <a:noFill/>
        </a:ln>
      </c:spPr>
    </c:title>
    <c:plotArea>
      <c:layout>
        <c:manualLayout>
          <c:layoutTarget val="inner"/>
          <c:xMode val="edge"/>
          <c:yMode val="edge"/>
          <c:x val="0.16554450895658238"/>
          <c:y val="0.2369797693373854"/>
          <c:w val="0.8193055666021547"/>
          <c:h val="0.60156402985643875"/>
        </c:manualLayout>
      </c:layout>
      <c:barChart>
        <c:barDir val="col"/>
        <c:grouping val="stacked"/>
        <c:ser>
          <c:idx val="0"/>
          <c:order val="0"/>
          <c:tx>
            <c:strRef>
              <c:f>fig3_4!$E$8</c:f>
              <c:strCache>
                <c:ptCount val="1"/>
                <c:pt idx="0">
                  <c:v>Days Stay</c:v>
                </c:pt>
              </c:strCache>
            </c:strRef>
          </c:tx>
          <c:spPr>
            <a:solidFill>
              <a:srgbClr val="969696"/>
            </a:solidFill>
            <a:ln w="12700">
              <a:solidFill>
                <a:srgbClr val="000000"/>
              </a:solidFill>
              <a:prstDash val="solid"/>
            </a:ln>
          </c:spPr>
          <c:cat>
            <c:strRef>
              <c:f>fig3_4!$B$9:$B$45</c:f>
              <c:strCache>
                <c:ptCount val="37"/>
                <c:pt idx="0">
                  <c:v>80</c:v>
                </c:pt>
                <c:pt idx="1">
                  <c:v>81</c:v>
                </c:pt>
                <c:pt idx="2">
                  <c:v>82</c:v>
                </c:pt>
                <c:pt idx="3">
                  <c:v>83</c:v>
                </c:pt>
                <c:pt idx="4">
                  <c:v>84</c:v>
                </c:pt>
                <c:pt idx="5">
                  <c:v>85</c:v>
                </c:pt>
                <c:pt idx="6">
                  <c:v>86</c:v>
                </c:pt>
                <c:pt idx="7">
                  <c:v>87</c:v>
                </c:pt>
                <c:pt idx="8">
                  <c:v>88</c:v>
                </c:pt>
                <c:pt idx="9">
                  <c:v>89</c:v>
                </c:pt>
                <c:pt idx="10">
                  <c:v>90</c:v>
                </c:pt>
                <c:pt idx="11">
                  <c:v>91</c:v>
                </c:pt>
                <c:pt idx="12">
                  <c:v>92</c:v>
                </c:pt>
                <c:pt idx="13">
                  <c:v>93</c:v>
                </c:pt>
                <c:pt idx="14">
                  <c:v>94</c:v>
                </c:pt>
                <c:pt idx="15">
                  <c:v>95</c:v>
                </c:pt>
                <c:pt idx="16">
                  <c:v>96</c:v>
                </c:pt>
                <c:pt idx="17">
                  <c:v>97</c:v>
                </c:pt>
                <c:pt idx="18">
                  <c:v>98</c:v>
                </c:pt>
                <c:pt idx="19">
                  <c:v>99</c:v>
                </c:pt>
                <c:pt idx="20">
                  <c:v>00</c:v>
                </c:pt>
                <c:pt idx="21">
                  <c:v>01</c:v>
                </c:pt>
                <c:pt idx="22">
                  <c:v>02</c:v>
                </c:pt>
                <c:pt idx="23">
                  <c:v>03</c:v>
                </c:pt>
                <c:pt idx="24">
                  <c:v>04</c:v>
                </c:pt>
                <c:pt idx="25">
                  <c:v>05</c:v>
                </c:pt>
                <c:pt idx="26">
                  <c:v>06</c:v>
                </c:pt>
                <c:pt idx="27">
                  <c:v>07</c:v>
                </c:pt>
                <c:pt idx="28">
                  <c:v>08</c:v>
                </c:pt>
                <c:pt idx="29">
                  <c:v>09</c:v>
                </c:pt>
                <c:pt idx="30">
                  <c:v>10</c:v>
                </c:pt>
                <c:pt idx="31">
                  <c:v>11</c:v>
                </c:pt>
                <c:pt idx="32">
                  <c:v>12</c:v>
                </c:pt>
                <c:pt idx="33">
                  <c:v>13</c:v>
                </c:pt>
                <c:pt idx="34">
                  <c:v>14</c:v>
                </c:pt>
                <c:pt idx="35">
                  <c:v>15</c:v>
                </c:pt>
                <c:pt idx="36">
                  <c:v>16</c:v>
                </c:pt>
              </c:strCache>
            </c:strRef>
          </c:cat>
          <c:val>
            <c:numRef>
              <c:f>fig3_4!$E$9:$E$45</c:f>
              <c:numCache>
                <c:formatCode>General</c:formatCode>
                <c:ptCount val="37"/>
                <c:pt idx="0">
                  <c:v>111124</c:v>
                </c:pt>
                <c:pt idx="1">
                  <c:v>114735</c:v>
                </c:pt>
                <c:pt idx="2">
                  <c:v>114839</c:v>
                </c:pt>
                <c:pt idx="3">
                  <c:v>110813</c:v>
                </c:pt>
                <c:pt idx="4">
                  <c:v>121376</c:v>
                </c:pt>
                <c:pt idx="5">
                  <c:v>114425</c:v>
                </c:pt>
                <c:pt idx="6">
                  <c:v>112126</c:v>
                </c:pt>
                <c:pt idx="7">
                  <c:v>112201</c:v>
                </c:pt>
                <c:pt idx="8">
                  <c:v>99067</c:v>
                </c:pt>
                <c:pt idx="9">
                  <c:v>88486</c:v>
                </c:pt>
                <c:pt idx="10">
                  <c:v>86264</c:v>
                </c:pt>
                <c:pt idx="11">
                  <c:v>71249</c:v>
                </c:pt>
                <c:pt idx="12">
                  <c:v>62796</c:v>
                </c:pt>
                <c:pt idx="13">
                  <c:v>57436</c:v>
                </c:pt>
                <c:pt idx="14">
                  <c:v>62753</c:v>
                </c:pt>
                <c:pt idx="15">
                  <c:v>56194</c:v>
                </c:pt>
                <c:pt idx="16">
                  <c:v>53888</c:v>
                </c:pt>
                <c:pt idx="17">
                  <c:v>50747</c:v>
                </c:pt>
                <c:pt idx="18">
                  <c:v>49547</c:v>
                </c:pt>
                <c:pt idx="19">
                  <c:v>41809</c:v>
                </c:pt>
                <c:pt idx="20">
                  <c:v>41952</c:v>
                </c:pt>
                <c:pt idx="21">
                  <c:v>41221</c:v>
                </c:pt>
                <c:pt idx="22">
                  <c:v>42296</c:v>
                </c:pt>
                <c:pt idx="23">
                  <c:v>40598</c:v>
                </c:pt>
                <c:pt idx="24">
                  <c:v>40361</c:v>
                </c:pt>
                <c:pt idx="25">
                  <c:v>42637</c:v>
                </c:pt>
                <c:pt idx="26">
                  <c:v>44131</c:v>
                </c:pt>
                <c:pt idx="27">
                  <c:v>45795</c:v>
                </c:pt>
                <c:pt idx="28">
                  <c:v>42720</c:v>
                </c:pt>
                <c:pt idx="29">
                  <c:v>41336</c:v>
                </c:pt>
                <c:pt idx="30">
                  <c:v>36230</c:v>
                </c:pt>
                <c:pt idx="31">
                  <c:v>33318</c:v>
                </c:pt>
                <c:pt idx="32">
                  <c:v>35220</c:v>
                </c:pt>
                <c:pt idx="33">
                  <c:v>33797</c:v>
                </c:pt>
                <c:pt idx="34">
                  <c:v>35021</c:v>
                </c:pt>
                <c:pt idx="35">
                  <c:v>34820</c:v>
                </c:pt>
                <c:pt idx="36">
                  <c:v>38391</c:v>
                </c:pt>
              </c:numCache>
            </c:numRef>
          </c:val>
        </c:ser>
        <c:overlap val="100"/>
        <c:axId val="180900992"/>
        <c:axId val="180903296"/>
      </c:barChart>
      <c:catAx>
        <c:axId val="180900992"/>
        <c:scaling>
          <c:orientation val="minMax"/>
        </c:scaling>
        <c:axPos val="b"/>
        <c:title>
          <c:tx>
            <c:rich>
              <a:bodyPr/>
              <a:lstStyle/>
              <a:p>
                <a:pPr>
                  <a:defRPr sz="1000" b="1" i="0" u="none" strike="noStrike" baseline="0">
                    <a:solidFill>
                      <a:srgbClr val="000000"/>
                    </a:solidFill>
                    <a:latin typeface="Arial"/>
                    <a:ea typeface="Arial"/>
                    <a:cs typeface="Arial"/>
                  </a:defRPr>
                </a:pPr>
                <a:r>
                  <a:rPr lang="en-NZ"/>
                  <a:t>Year</a:t>
                </a:r>
              </a:p>
            </c:rich>
          </c:tx>
          <c:layout>
            <c:manualLayout>
              <c:xMode val="edge"/>
              <c:yMode val="edge"/>
              <c:x val="0.53030397266692353"/>
              <c:y val="0.90104385389326325"/>
            </c:manualLayout>
          </c:layout>
          <c:spPr>
            <a:noFill/>
            <a:ln w="25400">
              <a:noFill/>
            </a:ln>
          </c:spPr>
        </c:title>
        <c:numFmt formatCode="General" sourceLinked="1"/>
        <c:tickLblPos val="low"/>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0903296"/>
        <c:crosses val="autoZero"/>
        <c:auto val="1"/>
        <c:lblAlgn val="ctr"/>
        <c:lblOffset val="100"/>
        <c:tickLblSkip val="2"/>
        <c:tickMarkSkip val="1"/>
      </c:catAx>
      <c:valAx>
        <c:axId val="180903296"/>
        <c:scaling>
          <c:orientation val="minMax"/>
          <c:max val="130000"/>
          <c:min val="0"/>
        </c:scaling>
        <c:axPos val="l"/>
        <c:title>
          <c:tx>
            <c:rich>
              <a:bodyPr/>
              <a:lstStyle/>
              <a:p>
                <a:pPr>
                  <a:defRPr sz="1000" b="1" i="0" u="none" strike="noStrike" baseline="0">
                    <a:solidFill>
                      <a:srgbClr val="000000"/>
                    </a:solidFill>
                    <a:latin typeface="Arial"/>
                    <a:ea typeface="Arial"/>
                    <a:cs typeface="Arial"/>
                  </a:defRPr>
                </a:pPr>
                <a:r>
                  <a:rPr lang="en-NZ"/>
                  <a:t>Days stay in hospital</a:t>
                </a:r>
              </a:p>
            </c:rich>
          </c:tx>
          <c:layout>
            <c:manualLayout>
              <c:xMode val="edge"/>
              <c:yMode val="edge"/>
              <c:x val="3.1425574172896632E-2"/>
              <c:y val="0.3324663713910776"/>
            </c:manualLayout>
          </c:layout>
          <c:spPr>
            <a:noFill/>
            <a:ln w="25400">
              <a:noFill/>
            </a:ln>
          </c:spPr>
        </c:title>
        <c:numFmt formatCode="General"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0900992"/>
        <c:crosses val="autoZero"/>
        <c:crossBetween val="between"/>
        <c:majorUnit val="20000"/>
      </c:valAx>
      <c:spPr>
        <a:noFill/>
        <a:ln w="12700">
          <a:solidFill>
            <a:srgbClr val="808080"/>
          </a:solidFill>
          <a:prstDash val="solid"/>
        </a:ln>
      </c:spPr>
    </c:plotArea>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NZ"/>
  <c:chart>
    <c:title>
      <c:tx>
        <c:rich>
          <a:bodyPr/>
          <a:lstStyle/>
          <a:p>
            <a:pPr>
              <a:defRPr sz="1100" b="1" i="0" u="none" strike="noStrike" baseline="0">
                <a:solidFill>
                  <a:srgbClr val="000000"/>
                </a:solidFill>
                <a:latin typeface="Arial"/>
                <a:ea typeface="Arial"/>
                <a:cs typeface="Arial"/>
              </a:defRPr>
            </a:pPr>
            <a:r>
              <a:rPr lang="en-NZ"/>
              <a:t>Figure  5:  Number of hospitalisations from road crashes by age and sex</a:t>
            </a:r>
          </a:p>
        </c:rich>
      </c:tx>
      <c:layout>
        <c:manualLayout>
          <c:xMode val="edge"/>
          <c:yMode val="edge"/>
          <c:x val="0.10702875399361052"/>
          <c:y val="3.3505154639175257E-2"/>
        </c:manualLayout>
      </c:layout>
      <c:spPr>
        <a:noFill/>
        <a:ln w="25400">
          <a:noFill/>
        </a:ln>
      </c:spPr>
    </c:title>
    <c:plotArea>
      <c:layout>
        <c:manualLayout>
          <c:layoutTarget val="inner"/>
          <c:xMode val="edge"/>
          <c:yMode val="edge"/>
          <c:x val="0.1703940362087327"/>
          <c:y val="0.20876314931734963"/>
          <c:w val="0.77369542066027963"/>
          <c:h val="0.5773203141615586"/>
        </c:manualLayout>
      </c:layout>
      <c:barChart>
        <c:barDir val="col"/>
        <c:grouping val="stacked"/>
        <c:ser>
          <c:idx val="0"/>
          <c:order val="0"/>
          <c:tx>
            <c:strRef>
              <c:f>'fig5&amp;6'!$D$5</c:f>
              <c:strCache>
                <c:ptCount val="1"/>
                <c:pt idx="0">
                  <c:v>Male</c:v>
                </c:pt>
              </c:strCache>
            </c:strRef>
          </c:tx>
          <c:spPr>
            <a:solidFill>
              <a:srgbClr val="808080"/>
            </a:solidFill>
            <a:ln w="12700">
              <a:solidFill>
                <a:srgbClr val="000000"/>
              </a:solidFill>
              <a:prstDash val="solid"/>
            </a:ln>
          </c:spPr>
          <c:cat>
            <c:strRef>
              <c:f>'fig5&amp;6'!$C$6:$C$22</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c:v>
                </c:pt>
              </c:strCache>
            </c:strRef>
          </c:cat>
          <c:val>
            <c:numRef>
              <c:f>'fig5&amp;6'!$D$6:$D$22</c:f>
              <c:numCache>
                <c:formatCode>General</c:formatCode>
                <c:ptCount val="17"/>
                <c:pt idx="0">
                  <c:v>74</c:v>
                </c:pt>
                <c:pt idx="1">
                  <c:v>88</c:v>
                </c:pt>
                <c:pt idx="2">
                  <c:v>121</c:v>
                </c:pt>
                <c:pt idx="3">
                  <c:v>530</c:v>
                </c:pt>
                <c:pt idx="4">
                  <c:v>595</c:v>
                </c:pt>
                <c:pt idx="5">
                  <c:v>463</c:v>
                </c:pt>
                <c:pt idx="6">
                  <c:v>337</c:v>
                </c:pt>
                <c:pt idx="7">
                  <c:v>290</c:v>
                </c:pt>
                <c:pt idx="8">
                  <c:v>280</c:v>
                </c:pt>
                <c:pt idx="9">
                  <c:v>333</c:v>
                </c:pt>
                <c:pt idx="10">
                  <c:v>330</c:v>
                </c:pt>
                <c:pt idx="11">
                  <c:v>298</c:v>
                </c:pt>
                <c:pt idx="12">
                  <c:v>229</c:v>
                </c:pt>
                <c:pt idx="13">
                  <c:v>166</c:v>
                </c:pt>
                <c:pt idx="14">
                  <c:v>112</c:v>
                </c:pt>
                <c:pt idx="15">
                  <c:v>94</c:v>
                </c:pt>
                <c:pt idx="16">
                  <c:v>178</c:v>
                </c:pt>
              </c:numCache>
            </c:numRef>
          </c:val>
        </c:ser>
        <c:ser>
          <c:idx val="1"/>
          <c:order val="1"/>
          <c:tx>
            <c:strRef>
              <c:f>'fig5&amp;6'!$E$5</c:f>
              <c:strCache>
                <c:ptCount val="1"/>
                <c:pt idx="0">
                  <c:v>Female</c:v>
                </c:pt>
              </c:strCache>
            </c:strRef>
          </c:tx>
          <c:spPr>
            <a:solidFill>
              <a:schemeClr val="bg1">
                <a:lumMod val="85000"/>
              </a:schemeClr>
            </a:solidFill>
            <a:ln w="12700">
              <a:solidFill>
                <a:srgbClr val="000000"/>
              </a:solidFill>
              <a:prstDash val="solid"/>
            </a:ln>
          </c:spPr>
          <c:cat>
            <c:strRef>
              <c:f>'fig5&amp;6'!$C$6:$C$22</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c:v>
                </c:pt>
              </c:strCache>
            </c:strRef>
          </c:cat>
          <c:val>
            <c:numRef>
              <c:f>'fig5&amp;6'!$E$6:$E$22</c:f>
              <c:numCache>
                <c:formatCode>General</c:formatCode>
                <c:ptCount val="17"/>
                <c:pt idx="0">
                  <c:v>41</c:v>
                </c:pt>
                <c:pt idx="1">
                  <c:v>67</c:v>
                </c:pt>
                <c:pt idx="2">
                  <c:v>91</c:v>
                </c:pt>
                <c:pt idx="3">
                  <c:v>428</c:v>
                </c:pt>
                <c:pt idx="4">
                  <c:v>462</c:v>
                </c:pt>
                <c:pt idx="5">
                  <c:v>388</c:v>
                </c:pt>
                <c:pt idx="6">
                  <c:v>283</c:v>
                </c:pt>
                <c:pt idx="7">
                  <c:v>205</c:v>
                </c:pt>
                <c:pt idx="8">
                  <c:v>182</c:v>
                </c:pt>
                <c:pt idx="9">
                  <c:v>203</c:v>
                </c:pt>
                <c:pt idx="10">
                  <c:v>183</c:v>
                </c:pt>
                <c:pt idx="11">
                  <c:v>183</c:v>
                </c:pt>
                <c:pt idx="12">
                  <c:v>154</c:v>
                </c:pt>
                <c:pt idx="13">
                  <c:v>138</c:v>
                </c:pt>
                <c:pt idx="14">
                  <c:v>119</c:v>
                </c:pt>
                <c:pt idx="15">
                  <c:v>135</c:v>
                </c:pt>
                <c:pt idx="16">
                  <c:v>244</c:v>
                </c:pt>
              </c:numCache>
            </c:numRef>
          </c:val>
        </c:ser>
        <c:gapWidth val="100"/>
        <c:overlap val="100"/>
        <c:axId val="185209984"/>
        <c:axId val="185212288"/>
      </c:barChart>
      <c:catAx>
        <c:axId val="185209984"/>
        <c:scaling>
          <c:orientation val="minMax"/>
        </c:scaling>
        <c:axPos val="b"/>
        <c:title>
          <c:tx>
            <c:rich>
              <a:bodyPr/>
              <a:lstStyle/>
              <a:p>
                <a:pPr>
                  <a:defRPr sz="1000" b="1" i="0" u="none" strike="noStrike" baseline="0">
                    <a:solidFill>
                      <a:srgbClr val="000000"/>
                    </a:solidFill>
                    <a:latin typeface="Arial"/>
                    <a:ea typeface="Arial"/>
                    <a:cs typeface="Arial"/>
                  </a:defRPr>
                </a:pPr>
                <a:r>
                  <a:rPr lang="en-NZ"/>
                  <a:t>Age</a:t>
                </a:r>
              </a:p>
            </c:rich>
          </c:tx>
          <c:layout>
            <c:manualLayout>
              <c:xMode val="edge"/>
              <c:yMode val="edge"/>
              <c:x val="0.49680511182108678"/>
              <c:y val="0.89690829883378065"/>
            </c:manualLayout>
          </c:layout>
          <c:spPr>
            <a:noFill/>
            <a:ln w="25400">
              <a:noFill/>
            </a:ln>
          </c:spPr>
        </c:title>
        <c:numFmt formatCode="General" sourceLinked="1"/>
        <c:tickLblPos val="low"/>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85212288"/>
        <c:crosses val="autoZero"/>
        <c:auto val="1"/>
        <c:lblAlgn val="ctr"/>
        <c:lblOffset val="100"/>
        <c:tickLblSkip val="1"/>
        <c:tickMarkSkip val="1"/>
      </c:catAx>
      <c:valAx>
        <c:axId val="185212288"/>
        <c:scaling>
          <c:orientation val="minMax"/>
          <c:max val="1350"/>
          <c:min val="0"/>
        </c:scaling>
        <c:axPos val="l"/>
        <c:title>
          <c:tx>
            <c:rich>
              <a:bodyPr/>
              <a:lstStyle/>
              <a:p>
                <a:pPr>
                  <a:defRPr sz="1000" b="1" i="0" u="none" strike="noStrike" baseline="0">
                    <a:solidFill>
                      <a:srgbClr val="000000"/>
                    </a:solidFill>
                    <a:latin typeface="Arial"/>
                    <a:ea typeface="Arial"/>
                    <a:cs typeface="Arial"/>
                  </a:defRPr>
                </a:pPr>
                <a:r>
                  <a:rPr lang="en-NZ"/>
                  <a:t>Hospitalisations</a:t>
                </a:r>
              </a:p>
            </c:rich>
          </c:tx>
          <c:layout>
            <c:manualLayout>
              <c:xMode val="edge"/>
              <c:yMode val="edge"/>
              <c:x val="4.7923322683706082E-2"/>
              <c:y val="0.3728527748464443"/>
            </c:manualLayout>
          </c:layout>
          <c:spPr>
            <a:noFill/>
            <a:ln w="25400">
              <a:noFill/>
            </a:ln>
          </c:spPr>
        </c:title>
        <c:numFmt formatCode="General"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5209984"/>
        <c:crosses val="autoZero"/>
        <c:crossBetween val="between"/>
        <c:majorUnit val="200"/>
      </c:valAx>
      <c:spPr>
        <a:noFill/>
        <a:ln w="12700">
          <a:solidFill>
            <a:srgbClr val="808080"/>
          </a:solidFill>
          <a:prstDash val="solid"/>
        </a:ln>
      </c:spPr>
    </c:plotArea>
    <c:legend>
      <c:legendPos val="r"/>
      <c:layout>
        <c:manualLayout>
          <c:xMode val="edge"/>
          <c:yMode val="edge"/>
          <c:x val="0.79872204472843455"/>
          <c:y val="0.31185621127256108"/>
          <c:w val="9.7821103033047252E-2"/>
          <c:h val="0.11118326704007353"/>
        </c:manualLayout>
      </c:layou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NZ"/>
  <c:chart>
    <c:title>
      <c:tx>
        <c:rich>
          <a:bodyPr/>
          <a:lstStyle/>
          <a:p>
            <a:pPr>
              <a:defRPr sz="1100" b="1" i="0" u="none" strike="noStrike" baseline="0">
                <a:solidFill>
                  <a:srgbClr val="000000"/>
                </a:solidFill>
                <a:latin typeface="Arial"/>
                <a:ea typeface="Arial"/>
                <a:cs typeface="Arial"/>
              </a:defRPr>
            </a:pPr>
            <a:r>
              <a:rPr lang="en-NZ"/>
              <a:t>Figure 6:  Total days stay in hospital from road crashes by age and sex</a:t>
            </a:r>
          </a:p>
        </c:rich>
      </c:tx>
      <c:layout>
        <c:manualLayout>
          <c:xMode val="edge"/>
          <c:yMode val="edge"/>
          <c:x val="0.11164291066487489"/>
          <c:y val="3.3419023136246784E-2"/>
        </c:manualLayout>
      </c:layout>
      <c:spPr>
        <a:noFill/>
        <a:ln w="25400">
          <a:noFill/>
        </a:ln>
      </c:spPr>
    </c:title>
    <c:plotArea>
      <c:layout>
        <c:manualLayout>
          <c:layoutTarget val="inner"/>
          <c:xMode val="edge"/>
          <c:yMode val="edge"/>
          <c:x val="0.16959081071803825"/>
          <c:y val="0.21079691516709581"/>
          <c:w val="0.76182998656268652"/>
          <c:h val="0.58097686375321256"/>
        </c:manualLayout>
      </c:layout>
      <c:barChart>
        <c:barDir val="col"/>
        <c:grouping val="stacked"/>
        <c:ser>
          <c:idx val="0"/>
          <c:order val="0"/>
          <c:tx>
            <c:strRef>
              <c:f>'fig5&amp;6'!$D$32</c:f>
              <c:strCache>
                <c:ptCount val="1"/>
                <c:pt idx="0">
                  <c:v>Male</c:v>
                </c:pt>
              </c:strCache>
            </c:strRef>
          </c:tx>
          <c:spPr>
            <a:solidFill>
              <a:srgbClr val="808080"/>
            </a:solidFill>
            <a:ln w="12700">
              <a:solidFill>
                <a:srgbClr val="000000"/>
              </a:solidFill>
              <a:prstDash val="solid"/>
            </a:ln>
          </c:spPr>
          <c:cat>
            <c:strRef>
              <c:f>'fig5&amp;6'!$C$33:$C$49</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c:v>
                </c:pt>
              </c:strCache>
            </c:strRef>
          </c:cat>
          <c:val>
            <c:numRef>
              <c:f>'fig5&amp;6'!$D$33:$D$49</c:f>
              <c:numCache>
                <c:formatCode>General</c:formatCode>
                <c:ptCount val="17"/>
                <c:pt idx="0">
                  <c:v>160</c:v>
                </c:pt>
                <c:pt idx="1">
                  <c:v>234</c:v>
                </c:pt>
                <c:pt idx="2">
                  <c:v>376</c:v>
                </c:pt>
                <c:pt idx="3">
                  <c:v>1425</c:v>
                </c:pt>
                <c:pt idx="4">
                  <c:v>2723</c:v>
                </c:pt>
                <c:pt idx="5">
                  <c:v>1551</c:v>
                </c:pt>
                <c:pt idx="6">
                  <c:v>1325</c:v>
                </c:pt>
                <c:pt idx="7">
                  <c:v>1417</c:v>
                </c:pt>
                <c:pt idx="8">
                  <c:v>1382</c:v>
                </c:pt>
                <c:pt idx="9">
                  <c:v>2257</c:v>
                </c:pt>
                <c:pt idx="10">
                  <c:v>1961</c:v>
                </c:pt>
                <c:pt idx="11">
                  <c:v>1888</c:v>
                </c:pt>
                <c:pt idx="12">
                  <c:v>1256</c:v>
                </c:pt>
                <c:pt idx="13">
                  <c:v>1083</c:v>
                </c:pt>
                <c:pt idx="14">
                  <c:v>923</c:v>
                </c:pt>
                <c:pt idx="15">
                  <c:v>734</c:v>
                </c:pt>
                <c:pt idx="16">
                  <c:v>1949</c:v>
                </c:pt>
              </c:numCache>
            </c:numRef>
          </c:val>
        </c:ser>
        <c:ser>
          <c:idx val="1"/>
          <c:order val="1"/>
          <c:tx>
            <c:strRef>
              <c:f>'fig5&amp;6'!$E$32</c:f>
              <c:strCache>
                <c:ptCount val="1"/>
                <c:pt idx="0">
                  <c:v>Female</c:v>
                </c:pt>
              </c:strCache>
            </c:strRef>
          </c:tx>
          <c:spPr>
            <a:solidFill>
              <a:schemeClr val="bg1">
                <a:lumMod val="85000"/>
              </a:schemeClr>
            </a:solidFill>
            <a:ln w="12700">
              <a:solidFill>
                <a:srgbClr val="000000"/>
              </a:solidFill>
              <a:prstDash val="solid"/>
            </a:ln>
          </c:spPr>
          <c:cat>
            <c:strRef>
              <c:f>'fig5&amp;6'!$C$33:$C$49</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c:v>
                </c:pt>
              </c:strCache>
            </c:strRef>
          </c:cat>
          <c:val>
            <c:numRef>
              <c:f>'fig5&amp;6'!$E$33:$E$49</c:f>
              <c:numCache>
                <c:formatCode>General</c:formatCode>
                <c:ptCount val="17"/>
                <c:pt idx="0">
                  <c:v>98</c:v>
                </c:pt>
                <c:pt idx="1">
                  <c:v>128</c:v>
                </c:pt>
                <c:pt idx="2">
                  <c:v>219</c:v>
                </c:pt>
                <c:pt idx="3">
                  <c:v>887</c:v>
                </c:pt>
                <c:pt idx="4">
                  <c:v>1217</c:v>
                </c:pt>
                <c:pt idx="5">
                  <c:v>776</c:v>
                </c:pt>
                <c:pt idx="6">
                  <c:v>1185</c:v>
                </c:pt>
                <c:pt idx="7">
                  <c:v>486</c:v>
                </c:pt>
                <c:pt idx="8">
                  <c:v>516</c:v>
                </c:pt>
                <c:pt idx="9">
                  <c:v>1025</c:v>
                </c:pt>
                <c:pt idx="10">
                  <c:v>868</c:v>
                </c:pt>
                <c:pt idx="11">
                  <c:v>1233</c:v>
                </c:pt>
                <c:pt idx="12">
                  <c:v>1166</c:v>
                </c:pt>
                <c:pt idx="13">
                  <c:v>1020</c:v>
                </c:pt>
                <c:pt idx="14">
                  <c:v>812</c:v>
                </c:pt>
                <c:pt idx="15">
                  <c:v>964</c:v>
                </c:pt>
                <c:pt idx="16">
                  <c:v>3147</c:v>
                </c:pt>
              </c:numCache>
            </c:numRef>
          </c:val>
        </c:ser>
        <c:gapWidth val="100"/>
        <c:overlap val="100"/>
        <c:axId val="191729024"/>
        <c:axId val="192751488"/>
      </c:barChart>
      <c:catAx>
        <c:axId val="191729024"/>
        <c:scaling>
          <c:orientation val="minMax"/>
        </c:scaling>
        <c:axPos val="b"/>
        <c:title>
          <c:tx>
            <c:rich>
              <a:bodyPr/>
              <a:lstStyle/>
              <a:p>
                <a:pPr>
                  <a:defRPr sz="1000" b="1" i="0" u="none" strike="noStrike" baseline="0">
                    <a:solidFill>
                      <a:srgbClr val="000000"/>
                    </a:solidFill>
                    <a:latin typeface="Arial"/>
                    <a:ea typeface="Arial"/>
                    <a:cs typeface="Arial"/>
                  </a:defRPr>
                </a:pPr>
                <a:r>
                  <a:rPr lang="en-NZ"/>
                  <a:t>Age</a:t>
                </a:r>
              </a:p>
            </c:rich>
          </c:tx>
          <c:layout>
            <c:manualLayout>
              <c:xMode val="edge"/>
              <c:yMode val="edge"/>
              <c:x val="0.50079828538179161"/>
              <c:y val="0.89974293059125954"/>
            </c:manualLayout>
          </c:layout>
          <c:spPr>
            <a:noFill/>
            <a:ln w="25400">
              <a:noFill/>
            </a:ln>
          </c:spPr>
        </c:title>
        <c:numFmt formatCode="General" sourceLinked="1"/>
        <c:tickLblPos val="low"/>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92751488"/>
        <c:crosses val="autoZero"/>
        <c:auto val="1"/>
        <c:lblAlgn val="ctr"/>
        <c:lblOffset val="100"/>
        <c:tickLblSkip val="1"/>
        <c:tickMarkSkip val="1"/>
      </c:catAx>
      <c:valAx>
        <c:axId val="192751488"/>
        <c:scaling>
          <c:orientation val="minMax"/>
          <c:max val="6500"/>
          <c:min val="0"/>
        </c:scaling>
        <c:axPos val="l"/>
        <c:title>
          <c:tx>
            <c:rich>
              <a:bodyPr/>
              <a:lstStyle/>
              <a:p>
                <a:pPr>
                  <a:defRPr sz="1000" b="1" i="0" u="none" strike="noStrike" baseline="0">
                    <a:solidFill>
                      <a:srgbClr val="000000"/>
                    </a:solidFill>
                    <a:latin typeface="Arial"/>
                    <a:ea typeface="Arial"/>
                    <a:cs typeface="Arial"/>
                  </a:defRPr>
                </a:pPr>
                <a:r>
                  <a:rPr lang="en-NZ"/>
                  <a:t>Days Stay</a:t>
                </a:r>
              </a:p>
            </c:rich>
          </c:tx>
          <c:layout>
            <c:manualLayout>
              <c:xMode val="edge"/>
              <c:yMode val="edge"/>
              <c:x val="4.0935839957804324E-2"/>
              <c:y val="0.42673521850899676"/>
            </c:manualLayout>
          </c:layout>
          <c:spPr>
            <a:noFill/>
            <a:ln w="25400">
              <a:noFill/>
            </a:ln>
          </c:spPr>
        </c:title>
        <c:numFmt formatCode="General"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1729024"/>
        <c:crosses val="autoZero"/>
        <c:crossBetween val="between"/>
        <c:majorUnit val="1000"/>
      </c:valAx>
      <c:spPr>
        <a:noFill/>
        <a:ln w="12700">
          <a:solidFill>
            <a:srgbClr val="808080"/>
          </a:solidFill>
          <a:prstDash val="solid"/>
        </a:ln>
      </c:spPr>
    </c:plotArea>
    <c:legend>
      <c:legendPos val="r"/>
      <c:layout>
        <c:manualLayout>
          <c:xMode val="edge"/>
          <c:yMode val="edge"/>
          <c:x val="0.75279240812601866"/>
          <c:y val="0.33676092544987257"/>
          <c:w val="9.766508851465365E-2"/>
          <c:h val="0.11089744887287538"/>
        </c:manualLayout>
      </c:layou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NZ"/>
  <c:chart>
    <c:title>
      <c:tx>
        <c:rich>
          <a:bodyPr/>
          <a:lstStyle/>
          <a:p>
            <a:pPr>
              <a:defRPr sz="1100" b="1" i="0" u="none" strike="noStrike" baseline="0">
                <a:solidFill>
                  <a:srgbClr val="000000"/>
                </a:solidFill>
                <a:latin typeface="Arial"/>
                <a:ea typeface="Arial"/>
                <a:cs typeface="Arial"/>
              </a:defRPr>
            </a:pPr>
            <a:r>
              <a:rPr lang="en-NZ"/>
              <a:t>Figure 7 
Hospitalisations and days stay by road user type</a:t>
            </a:r>
          </a:p>
        </c:rich>
      </c:tx>
      <c:layout>
        <c:manualLayout>
          <c:xMode val="edge"/>
          <c:yMode val="edge"/>
          <c:x val="0.16353312246225629"/>
          <c:y val="4.0378006872852236E-2"/>
        </c:manualLayout>
      </c:layout>
      <c:spPr>
        <a:noFill/>
        <a:ln w="25400">
          <a:noFill/>
        </a:ln>
      </c:spPr>
    </c:title>
    <c:plotArea>
      <c:layout>
        <c:manualLayout>
          <c:layoutTarget val="inner"/>
          <c:xMode val="edge"/>
          <c:yMode val="edge"/>
          <c:x val="0.13162415134907737"/>
          <c:y val="0.22680440913489794"/>
          <c:w val="0.7230781301384398"/>
          <c:h val="0.65721732192498827"/>
        </c:manualLayout>
      </c:layout>
      <c:barChart>
        <c:barDir val="col"/>
        <c:grouping val="clustered"/>
        <c:ser>
          <c:idx val="0"/>
          <c:order val="0"/>
          <c:tx>
            <c:strRef>
              <c:f>'Fig7'!$C$5</c:f>
              <c:strCache>
                <c:ptCount val="1"/>
                <c:pt idx="0">
                  <c:v>Hospitalisations</c:v>
                </c:pt>
              </c:strCache>
            </c:strRef>
          </c:tx>
          <c:spPr>
            <a:solidFill>
              <a:srgbClr val="000000"/>
            </a:solidFill>
            <a:ln w="12700">
              <a:solidFill>
                <a:srgbClr val="000000"/>
              </a:solidFill>
              <a:prstDash val="solid"/>
            </a:ln>
          </c:spPr>
          <c:cat>
            <c:strRef>
              <c:f>'Fig7'!$B$7:$B$12</c:f>
              <c:strCache>
                <c:ptCount val="6"/>
                <c:pt idx="0">
                  <c:v>Driver</c:v>
                </c:pt>
                <c:pt idx="1">
                  <c:v>Passenger</c:v>
                </c:pt>
                <c:pt idx="2">
                  <c:v>Motorcyclist</c:v>
                </c:pt>
                <c:pt idx="3">
                  <c:v>Pedestrian</c:v>
                </c:pt>
                <c:pt idx="4">
                  <c:v>Cyclist</c:v>
                </c:pt>
                <c:pt idx="5">
                  <c:v>Other</c:v>
                </c:pt>
              </c:strCache>
            </c:strRef>
          </c:cat>
          <c:val>
            <c:numRef>
              <c:f>'Fig7'!$C$7:$C$12</c:f>
              <c:numCache>
                <c:formatCode>General</c:formatCode>
                <c:ptCount val="6"/>
                <c:pt idx="0">
                  <c:v>3166</c:v>
                </c:pt>
                <c:pt idx="1">
                  <c:v>1579</c:v>
                </c:pt>
                <c:pt idx="2">
                  <c:v>1424</c:v>
                </c:pt>
                <c:pt idx="3">
                  <c:v>629</c:v>
                </c:pt>
                <c:pt idx="4">
                  <c:v>307</c:v>
                </c:pt>
                <c:pt idx="5">
                  <c:v>919</c:v>
                </c:pt>
              </c:numCache>
            </c:numRef>
          </c:val>
        </c:ser>
        <c:ser>
          <c:idx val="1"/>
          <c:order val="1"/>
          <c:spPr>
            <a:solidFill>
              <a:srgbClr val="993366"/>
            </a:solidFill>
            <a:ln w="12700">
              <a:solidFill>
                <a:srgbClr val="000000"/>
              </a:solidFill>
              <a:prstDash val="solid"/>
            </a:ln>
          </c:spPr>
          <c:cat>
            <c:strRef>
              <c:f>'Fig7'!$B$7:$B$12</c:f>
              <c:strCache>
                <c:ptCount val="6"/>
                <c:pt idx="0">
                  <c:v>Driver</c:v>
                </c:pt>
                <c:pt idx="1">
                  <c:v>Passenger</c:v>
                </c:pt>
                <c:pt idx="2">
                  <c:v>Motorcyclist</c:v>
                </c:pt>
                <c:pt idx="3">
                  <c:v>Pedestrian</c:v>
                </c:pt>
                <c:pt idx="4">
                  <c:v>Cyclist</c:v>
                </c:pt>
                <c:pt idx="5">
                  <c:v>Other</c:v>
                </c:pt>
              </c:strCache>
            </c:strRef>
          </c:cat>
          <c:val>
            <c:numRef>
              <c:f>'Fig7'!$D$7:$D$12</c:f>
              <c:numCache>
                <c:formatCode>General</c:formatCode>
                <c:ptCount val="6"/>
              </c:numCache>
            </c:numRef>
          </c:val>
        </c:ser>
        <c:axId val="10789248"/>
        <c:axId val="10790784"/>
      </c:barChart>
      <c:barChart>
        <c:barDir val="col"/>
        <c:grouping val="clustered"/>
        <c:ser>
          <c:idx val="2"/>
          <c:order val="2"/>
          <c:spPr>
            <a:solidFill>
              <a:srgbClr val="FFFFCC"/>
            </a:solidFill>
            <a:ln w="12700">
              <a:solidFill>
                <a:srgbClr val="000000"/>
              </a:solidFill>
              <a:prstDash val="solid"/>
            </a:ln>
          </c:spPr>
          <c:cat>
            <c:strRef>
              <c:f>'Fig7'!$B$7:$B$12</c:f>
              <c:strCache>
                <c:ptCount val="6"/>
                <c:pt idx="0">
                  <c:v>Driver</c:v>
                </c:pt>
                <c:pt idx="1">
                  <c:v>Passenger</c:v>
                </c:pt>
                <c:pt idx="2">
                  <c:v>Motorcyclist</c:v>
                </c:pt>
                <c:pt idx="3">
                  <c:v>Pedestrian</c:v>
                </c:pt>
                <c:pt idx="4">
                  <c:v>Cyclist</c:v>
                </c:pt>
                <c:pt idx="5">
                  <c:v>Other</c:v>
                </c:pt>
              </c:strCache>
            </c:strRef>
          </c:cat>
          <c:val>
            <c:numRef>
              <c:f>'Fig7'!$E$7:$E$12</c:f>
              <c:numCache>
                <c:formatCode>General</c:formatCode>
                <c:ptCount val="6"/>
              </c:numCache>
            </c:numRef>
          </c:val>
        </c:ser>
        <c:ser>
          <c:idx val="3"/>
          <c:order val="3"/>
          <c:tx>
            <c:strRef>
              <c:f>'Fig7'!$F$5</c:f>
              <c:strCache>
                <c:ptCount val="1"/>
                <c:pt idx="0">
                  <c:v>Days stay</c:v>
                </c:pt>
              </c:strCache>
            </c:strRef>
          </c:tx>
          <c:spPr>
            <a:solidFill>
              <a:schemeClr val="bg1">
                <a:lumMod val="75000"/>
              </a:schemeClr>
            </a:solidFill>
            <a:ln w="12700">
              <a:solidFill>
                <a:srgbClr val="000000"/>
              </a:solidFill>
              <a:prstDash val="solid"/>
            </a:ln>
          </c:spPr>
          <c:cat>
            <c:strRef>
              <c:f>'Fig7'!$B$7:$B$12</c:f>
              <c:strCache>
                <c:ptCount val="6"/>
                <c:pt idx="0">
                  <c:v>Driver</c:v>
                </c:pt>
                <c:pt idx="1">
                  <c:v>Passenger</c:v>
                </c:pt>
                <c:pt idx="2">
                  <c:v>Motorcyclist</c:v>
                </c:pt>
                <c:pt idx="3">
                  <c:v>Pedestrian</c:v>
                </c:pt>
                <c:pt idx="4">
                  <c:v>Cyclist</c:v>
                </c:pt>
                <c:pt idx="5">
                  <c:v>Other</c:v>
                </c:pt>
              </c:strCache>
            </c:strRef>
          </c:cat>
          <c:val>
            <c:numRef>
              <c:f>'Fig7'!$F$7:$F$12</c:f>
              <c:numCache>
                <c:formatCode>General</c:formatCode>
                <c:ptCount val="6"/>
                <c:pt idx="0">
                  <c:v>13053</c:v>
                </c:pt>
                <c:pt idx="1">
                  <c:v>6429</c:v>
                </c:pt>
                <c:pt idx="2">
                  <c:v>7765</c:v>
                </c:pt>
                <c:pt idx="3">
                  <c:v>4542</c:v>
                </c:pt>
                <c:pt idx="4">
                  <c:v>1433</c:v>
                </c:pt>
                <c:pt idx="5">
                  <c:v>5169</c:v>
                </c:pt>
              </c:numCache>
            </c:numRef>
          </c:val>
        </c:ser>
        <c:axId val="10878976"/>
        <c:axId val="10880512"/>
      </c:barChart>
      <c:catAx>
        <c:axId val="10789248"/>
        <c:scaling>
          <c:orientation val="minMax"/>
        </c:scaling>
        <c:axPos val="b"/>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790784"/>
        <c:crosses val="autoZero"/>
        <c:auto val="1"/>
        <c:lblAlgn val="ctr"/>
        <c:lblOffset val="100"/>
        <c:tickLblSkip val="1"/>
        <c:tickMarkSkip val="1"/>
      </c:catAx>
      <c:valAx>
        <c:axId val="10790784"/>
        <c:scaling>
          <c:orientation val="minMax"/>
        </c:scaling>
        <c:axPos val="l"/>
        <c:title>
          <c:tx>
            <c:rich>
              <a:bodyPr/>
              <a:lstStyle/>
              <a:p>
                <a:pPr>
                  <a:defRPr sz="1000" b="1" i="0" u="none" strike="noStrike" baseline="0">
                    <a:solidFill>
                      <a:srgbClr val="000000"/>
                    </a:solidFill>
                    <a:latin typeface="Arial"/>
                    <a:ea typeface="Arial"/>
                    <a:cs typeface="Arial"/>
                  </a:defRPr>
                </a:pPr>
                <a:r>
                  <a:rPr lang="en-NZ"/>
                  <a:t>Hospitalisations</a:t>
                </a:r>
              </a:p>
            </c:rich>
          </c:tx>
          <c:layout>
            <c:manualLayout>
              <c:xMode val="edge"/>
              <c:yMode val="edge"/>
              <c:x val="1.8803418803418834E-2"/>
              <c:y val="0.42268095354060192"/>
            </c:manualLayout>
          </c:layout>
          <c:spPr>
            <a:noFill/>
            <a:ln w="25400">
              <a:noFill/>
            </a:ln>
          </c:spPr>
        </c:title>
        <c:numFmt formatCode="#,##0" sourceLinked="0"/>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89248"/>
        <c:crosses val="autoZero"/>
        <c:crossBetween val="between"/>
      </c:valAx>
      <c:catAx>
        <c:axId val="10878976"/>
        <c:scaling>
          <c:orientation val="minMax"/>
        </c:scaling>
        <c:delete val="1"/>
        <c:axPos val="b"/>
        <c:tickLblPos val="none"/>
        <c:crossAx val="10880512"/>
        <c:crosses val="autoZero"/>
        <c:auto val="1"/>
        <c:lblAlgn val="ctr"/>
        <c:lblOffset val="100"/>
      </c:catAx>
      <c:valAx>
        <c:axId val="10880512"/>
        <c:scaling>
          <c:orientation val="minMax"/>
        </c:scaling>
        <c:axPos val="r"/>
        <c:title>
          <c:tx>
            <c:rich>
              <a:bodyPr/>
              <a:lstStyle/>
              <a:p>
                <a:pPr>
                  <a:defRPr sz="1075" b="1" i="0" u="none" strike="noStrike" baseline="0">
                    <a:solidFill>
                      <a:srgbClr val="000000"/>
                    </a:solidFill>
                    <a:latin typeface="Arial"/>
                    <a:ea typeface="Arial"/>
                    <a:cs typeface="Arial"/>
                  </a:defRPr>
                </a:pPr>
                <a:r>
                  <a:rPr lang="en-NZ"/>
                  <a:t>Days stay</a:t>
                </a:r>
              </a:p>
            </c:rich>
          </c:tx>
          <c:layout>
            <c:manualLayout>
              <c:xMode val="edge"/>
              <c:yMode val="edge"/>
              <c:x val="0.94017255535365751"/>
              <c:y val="0.46649538653029193"/>
            </c:manualLayout>
          </c:layout>
          <c:spPr>
            <a:noFill/>
            <a:ln w="25400">
              <a:noFill/>
            </a:ln>
          </c:spPr>
        </c:title>
        <c:numFmt formatCode="#,##0" sourceLinked="0"/>
        <c:majorTickMark val="cross"/>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878976"/>
        <c:crosses val="max"/>
        <c:crossBetween val="between"/>
      </c:valAx>
      <c:spPr>
        <a:noFill/>
        <a:ln w="12700">
          <a:solidFill>
            <a:srgbClr val="808080"/>
          </a:solidFill>
          <a:prstDash val="solid"/>
        </a:ln>
      </c:spPr>
    </c:plotArea>
    <c:legend>
      <c:legendPos val="r"/>
      <c:legendEntry>
        <c:idx val="1"/>
        <c:delete val="1"/>
      </c:legendEntry>
      <c:legendEntry>
        <c:idx val="2"/>
        <c:delete val="1"/>
      </c:legendEntry>
      <c:layout>
        <c:manualLayout>
          <c:xMode val="edge"/>
          <c:yMode val="edge"/>
          <c:x val="0.58689548421831894"/>
          <c:y val="0.29811023622047295"/>
          <c:w val="0.19145335038248493"/>
          <c:h val="0.1108250128527748"/>
        </c:manualLayout>
      </c:layou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NZ"/>
  <c:chart>
    <c:title>
      <c:tx>
        <c:rich>
          <a:bodyPr/>
          <a:lstStyle/>
          <a:p>
            <a:pPr>
              <a:defRPr sz="1100" b="1" i="0" u="none" strike="noStrike" baseline="0">
                <a:solidFill>
                  <a:srgbClr val="000000"/>
                </a:solidFill>
                <a:latin typeface="Arial"/>
                <a:ea typeface="Arial"/>
                <a:cs typeface="Arial"/>
              </a:defRPr>
            </a:pPr>
            <a:r>
              <a:rPr lang="en-NZ"/>
              <a:t>Figure 8
 Number of pedal cyclists hospitalised from 
non motor vehicle traffic crashes</a:t>
            </a:r>
          </a:p>
        </c:rich>
      </c:tx>
      <c:layout>
        <c:manualLayout>
          <c:xMode val="edge"/>
          <c:yMode val="edge"/>
          <c:x val="0.24373350131233623"/>
          <c:y val="3.7037037037037056E-2"/>
        </c:manualLayout>
      </c:layout>
      <c:spPr>
        <a:noFill/>
        <a:ln w="25400">
          <a:noFill/>
        </a:ln>
      </c:spPr>
    </c:title>
    <c:plotArea>
      <c:layout>
        <c:manualLayout>
          <c:layoutTarget val="inner"/>
          <c:xMode val="edge"/>
          <c:yMode val="edge"/>
          <c:x val="0.1520001679790027"/>
          <c:y val="0.22222278298304007"/>
          <c:w val="0.78880067191601055"/>
          <c:h val="0.5581409433062402"/>
        </c:manualLayout>
      </c:layout>
      <c:barChart>
        <c:barDir val="col"/>
        <c:grouping val="stacked"/>
        <c:ser>
          <c:idx val="0"/>
          <c:order val="0"/>
          <c:tx>
            <c:strRef>
              <c:f>fig8_9!$C$9</c:f>
              <c:strCache>
                <c:ptCount val="1"/>
                <c:pt idx="0">
                  <c:v>Male</c:v>
                </c:pt>
              </c:strCache>
            </c:strRef>
          </c:tx>
          <c:spPr>
            <a:solidFill>
              <a:srgbClr val="808080"/>
            </a:solidFill>
            <a:ln w="12700">
              <a:solidFill>
                <a:srgbClr val="000000"/>
              </a:solidFill>
              <a:prstDash val="solid"/>
            </a:ln>
          </c:spPr>
          <c:cat>
            <c:strRef>
              <c:f>fig8_9!$B$10:$B$26</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c:v>
                </c:pt>
              </c:strCache>
            </c:strRef>
          </c:cat>
          <c:val>
            <c:numRef>
              <c:f>fig8_9!$C$10:$C$26</c:f>
              <c:numCache>
                <c:formatCode>General</c:formatCode>
                <c:ptCount val="17"/>
                <c:pt idx="0">
                  <c:v>14</c:v>
                </c:pt>
                <c:pt idx="1">
                  <c:v>36</c:v>
                </c:pt>
                <c:pt idx="2">
                  <c:v>60</c:v>
                </c:pt>
                <c:pt idx="3">
                  <c:v>56</c:v>
                </c:pt>
                <c:pt idx="4">
                  <c:v>43</c:v>
                </c:pt>
                <c:pt idx="5">
                  <c:v>47</c:v>
                </c:pt>
                <c:pt idx="6">
                  <c:v>28</c:v>
                </c:pt>
                <c:pt idx="7">
                  <c:v>46</c:v>
                </c:pt>
                <c:pt idx="8">
                  <c:v>60</c:v>
                </c:pt>
                <c:pt idx="9">
                  <c:v>68</c:v>
                </c:pt>
                <c:pt idx="10">
                  <c:v>63</c:v>
                </c:pt>
                <c:pt idx="11">
                  <c:v>63</c:v>
                </c:pt>
                <c:pt idx="12">
                  <c:v>44</c:v>
                </c:pt>
                <c:pt idx="13">
                  <c:v>25</c:v>
                </c:pt>
                <c:pt idx="14">
                  <c:v>23</c:v>
                </c:pt>
                <c:pt idx="15">
                  <c:v>10</c:v>
                </c:pt>
                <c:pt idx="16">
                  <c:v>8</c:v>
                </c:pt>
              </c:numCache>
            </c:numRef>
          </c:val>
        </c:ser>
        <c:ser>
          <c:idx val="1"/>
          <c:order val="1"/>
          <c:tx>
            <c:strRef>
              <c:f>fig8_9!$D$9</c:f>
              <c:strCache>
                <c:ptCount val="1"/>
                <c:pt idx="0">
                  <c:v>Female</c:v>
                </c:pt>
              </c:strCache>
            </c:strRef>
          </c:tx>
          <c:spPr>
            <a:solidFill>
              <a:schemeClr val="bg1">
                <a:lumMod val="85000"/>
              </a:schemeClr>
            </a:solidFill>
            <a:ln w="12700">
              <a:solidFill>
                <a:srgbClr val="000000"/>
              </a:solidFill>
              <a:prstDash val="solid"/>
            </a:ln>
          </c:spPr>
          <c:cat>
            <c:strRef>
              <c:f>fig8_9!$B$10:$B$26</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c:v>
                </c:pt>
              </c:strCache>
            </c:strRef>
          </c:cat>
          <c:val>
            <c:numRef>
              <c:f>fig8_9!$D$10:$D$26</c:f>
              <c:numCache>
                <c:formatCode>General</c:formatCode>
                <c:ptCount val="17"/>
                <c:pt idx="0">
                  <c:v>3</c:v>
                </c:pt>
                <c:pt idx="1">
                  <c:v>23</c:v>
                </c:pt>
                <c:pt idx="2">
                  <c:v>16</c:v>
                </c:pt>
                <c:pt idx="3">
                  <c:v>18</c:v>
                </c:pt>
                <c:pt idx="4">
                  <c:v>14</c:v>
                </c:pt>
                <c:pt idx="5">
                  <c:v>25</c:v>
                </c:pt>
                <c:pt idx="6">
                  <c:v>11</c:v>
                </c:pt>
                <c:pt idx="7">
                  <c:v>12</c:v>
                </c:pt>
                <c:pt idx="8">
                  <c:v>14</c:v>
                </c:pt>
                <c:pt idx="9">
                  <c:v>21</c:v>
                </c:pt>
                <c:pt idx="10">
                  <c:v>28</c:v>
                </c:pt>
                <c:pt idx="11">
                  <c:v>30</c:v>
                </c:pt>
                <c:pt idx="12">
                  <c:v>26</c:v>
                </c:pt>
                <c:pt idx="13">
                  <c:v>18</c:v>
                </c:pt>
                <c:pt idx="14">
                  <c:v>10</c:v>
                </c:pt>
                <c:pt idx="15">
                  <c:v>5</c:v>
                </c:pt>
                <c:pt idx="16">
                  <c:v>2</c:v>
                </c:pt>
              </c:numCache>
            </c:numRef>
          </c:val>
        </c:ser>
        <c:gapWidth val="100"/>
        <c:overlap val="100"/>
        <c:axId val="10931584"/>
        <c:axId val="10937856"/>
      </c:barChart>
      <c:catAx>
        <c:axId val="10931584"/>
        <c:scaling>
          <c:orientation val="minMax"/>
        </c:scaling>
        <c:axPos val="b"/>
        <c:title>
          <c:tx>
            <c:rich>
              <a:bodyPr/>
              <a:lstStyle/>
              <a:p>
                <a:pPr>
                  <a:defRPr sz="1000" b="1" i="0" u="none" strike="noStrike" baseline="0">
                    <a:solidFill>
                      <a:srgbClr val="000000"/>
                    </a:solidFill>
                    <a:latin typeface="Arial"/>
                    <a:ea typeface="Arial"/>
                    <a:cs typeface="Arial"/>
                  </a:defRPr>
                </a:pPr>
                <a:r>
                  <a:rPr lang="en-NZ"/>
                  <a:t>Age</a:t>
                </a:r>
              </a:p>
            </c:rich>
          </c:tx>
          <c:layout>
            <c:manualLayout>
              <c:xMode val="edge"/>
              <c:yMode val="edge"/>
              <c:x val="0.49920033595800584"/>
              <c:y val="0.89147503848840715"/>
            </c:manualLayout>
          </c:layout>
          <c:spPr>
            <a:noFill/>
            <a:ln w="25400">
              <a:noFill/>
            </a:ln>
          </c:spPr>
        </c:title>
        <c:numFmt formatCode="General" sourceLinked="1"/>
        <c:tickLblPos val="low"/>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0937856"/>
        <c:crosses val="autoZero"/>
        <c:auto val="1"/>
        <c:lblAlgn val="ctr"/>
        <c:lblOffset val="100"/>
        <c:tickLblSkip val="1"/>
        <c:tickMarkSkip val="1"/>
      </c:catAx>
      <c:valAx>
        <c:axId val="10937856"/>
        <c:scaling>
          <c:orientation val="minMax"/>
          <c:max val="150"/>
          <c:min val="0"/>
        </c:scaling>
        <c:axPos val="l"/>
        <c:title>
          <c:tx>
            <c:rich>
              <a:bodyPr/>
              <a:lstStyle/>
              <a:p>
                <a:pPr>
                  <a:defRPr sz="1000" b="1" i="0" u="none" strike="noStrike" baseline="0">
                    <a:solidFill>
                      <a:srgbClr val="000000"/>
                    </a:solidFill>
                    <a:latin typeface="Arial"/>
                    <a:ea typeface="Arial"/>
                    <a:cs typeface="Arial"/>
                  </a:defRPr>
                </a:pPr>
                <a:r>
                  <a:rPr lang="en-NZ"/>
                  <a:t>Hospitalisations</a:t>
                </a:r>
              </a:p>
            </c:rich>
          </c:tx>
          <c:layout>
            <c:manualLayout>
              <c:xMode val="edge"/>
              <c:yMode val="edge"/>
              <c:x val="4.6400167979002628E-2"/>
              <c:y val="0.37984604637598651"/>
            </c:manualLayout>
          </c:layout>
          <c:spPr>
            <a:noFill/>
            <a:ln w="25400">
              <a:noFill/>
            </a:ln>
          </c:spPr>
        </c:title>
        <c:numFmt formatCode="General"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931584"/>
        <c:crosses val="autoZero"/>
        <c:crossBetween val="between"/>
        <c:majorUnit val="50"/>
      </c:valAx>
      <c:spPr>
        <a:noFill/>
        <a:ln w="12700">
          <a:solidFill>
            <a:srgbClr val="808080"/>
          </a:solidFill>
          <a:prstDash val="solid"/>
        </a:ln>
      </c:spPr>
    </c:plotArea>
    <c:legend>
      <c:legendPos val="r"/>
      <c:layout>
        <c:manualLayout>
          <c:xMode val="edge"/>
          <c:yMode val="edge"/>
          <c:x val="0.8266673385826776"/>
          <c:y val="0.4651176354893623"/>
          <c:w val="9.7977616797900402E-2"/>
          <c:h val="0.11147056230374291"/>
        </c:manualLayout>
      </c:layou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en-NZ"/>
  <c:chart>
    <c:title>
      <c:tx>
        <c:rich>
          <a:bodyPr/>
          <a:lstStyle/>
          <a:p>
            <a:pPr>
              <a:defRPr sz="1100" b="1" i="0" u="none" strike="noStrike" baseline="0">
                <a:solidFill>
                  <a:srgbClr val="000000"/>
                </a:solidFill>
                <a:latin typeface="Arial"/>
                <a:ea typeface="Arial"/>
                <a:cs typeface="Arial"/>
              </a:defRPr>
            </a:pPr>
            <a:r>
              <a:rPr lang="en-NZ"/>
              <a:t>Figure 9
 Days stay in hospital for pedal cyclists injured in 
non motor vehicle traffic crashes</a:t>
            </a:r>
          </a:p>
        </c:rich>
      </c:tx>
      <c:layout>
        <c:manualLayout>
          <c:xMode val="edge"/>
          <c:yMode val="edge"/>
          <c:x val="0.24014909478168289"/>
          <c:y val="3.3505154639175257E-2"/>
        </c:manualLayout>
      </c:layout>
      <c:spPr>
        <a:noFill/>
        <a:ln w="25400">
          <a:noFill/>
        </a:ln>
      </c:spPr>
    </c:title>
    <c:plotArea>
      <c:layout>
        <c:manualLayout>
          <c:layoutTarget val="inner"/>
          <c:xMode val="edge"/>
          <c:yMode val="edge"/>
          <c:x val="0.15654952076677345"/>
          <c:y val="0.22164976347274121"/>
          <c:w val="0.79712460063897883"/>
          <c:h val="0.56701102283724458"/>
        </c:manualLayout>
      </c:layout>
      <c:barChart>
        <c:barDir val="col"/>
        <c:grouping val="stacked"/>
        <c:ser>
          <c:idx val="0"/>
          <c:order val="0"/>
          <c:tx>
            <c:strRef>
              <c:f>fig8_9!$E$9</c:f>
              <c:strCache>
                <c:ptCount val="1"/>
                <c:pt idx="0">
                  <c:v>Male</c:v>
                </c:pt>
              </c:strCache>
            </c:strRef>
          </c:tx>
          <c:spPr>
            <a:solidFill>
              <a:srgbClr val="808080"/>
            </a:solidFill>
            <a:ln w="12700">
              <a:solidFill>
                <a:srgbClr val="000000"/>
              </a:solidFill>
              <a:prstDash val="solid"/>
            </a:ln>
          </c:spPr>
          <c:cat>
            <c:strRef>
              <c:f>fig8_9!$B$10:$B$26</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c:v>
                </c:pt>
              </c:strCache>
            </c:strRef>
          </c:cat>
          <c:val>
            <c:numRef>
              <c:f>fig8_9!$E$10:$E$26</c:f>
              <c:numCache>
                <c:formatCode>General</c:formatCode>
                <c:ptCount val="17"/>
                <c:pt idx="0">
                  <c:v>10</c:v>
                </c:pt>
                <c:pt idx="1">
                  <c:v>36</c:v>
                </c:pt>
                <c:pt idx="2">
                  <c:v>69</c:v>
                </c:pt>
                <c:pt idx="3">
                  <c:v>66</c:v>
                </c:pt>
                <c:pt idx="4">
                  <c:v>52</c:v>
                </c:pt>
                <c:pt idx="5">
                  <c:v>102</c:v>
                </c:pt>
                <c:pt idx="6">
                  <c:v>160</c:v>
                </c:pt>
                <c:pt idx="7">
                  <c:v>53</c:v>
                </c:pt>
                <c:pt idx="8">
                  <c:v>85</c:v>
                </c:pt>
                <c:pt idx="9">
                  <c:v>149</c:v>
                </c:pt>
                <c:pt idx="10">
                  <c:v>108</c:v>
                </c:pt>
                <c:pt idx="11">
                  <c:v>147</c:v>
                </c:pt>
                <c:pt idx="12">
                  <c:v>130</c:v>
                </c:pt>
                <c:pt idx="13">
                  <c:v>94</c:v>
                </c:pt>
                <c:pt idx="14">
                  <c:v>113</c:v>
                </c:pt>
                <c:pt idx="15">
                  <c:v>81</c:v>
                </c:pt>
                <c:pt idx="16">
                  <c:v>53</c:v>
                </c:pt>
              </c:numCache>
            </c:numRef>
          </c:val>
        </c:ser>
        <c:ser>
          <c:idx val="1"/>
          <c:order val="1"/>
          <c:tx>
            <c:strRef>
              <c:f>fig8_9!$F$9</c:f>
              <c:strCache>
                <c:ptCount val="1"/>
                <c:pt idx="0">
                  <c:v>Female</c:v>
                </c:pt>
              </c:strCache>
            </c:strRef>
          </c:tx>
          <c:spPr>
            <a:solidFill>
              <a:schemeClr val="bg1">
                <a:lumMod val="85000"/>
              </a:schemeClr>
            </a:solidFill>
            <a:ln w="12700">
              <a:solidFill>
                <a:srgbClr val="000000"/>
              </a:solidFill>
              <a:prstDash val="solid"/>
            </a:ln>
          </c:spPr>
          <c:cat>
            <c:strRef>
              <c:f>fig8_9!$B$10:$B$26</c:f>
              <c:strCache>
                <c:ptCount val="17"/>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c:v>
                </c:pt>
              </c:strCache>
            </c:strRef>
          </c:cat>
          <c:val>
            <c:numRef>
              <c:f>fig8_9!$F$10:$F$26</c:f>
              <c:numCache>
                <c:formatCode>General</c:formatCode>
                <c:ptCount val="17"/>
                <c:pt idx="0">
                  <c:v>1</c:v>
                </c:pt>
                <c:pt idx="1">
                  <c:v>20</c:v>
                </c:pt>
                <c:pt idx="2">
                  <c:v>18</c:v>
                </c:pt>
                <c:pt idx="3">
                  <c:v>23</c:v>
                </c:pt>
                <c:pt idx="4">
                  <c:v>24</c:v>
                </c:pt>
                <c:pt idx="5">
                  <c:v>52</c:v>
                </c:pt>
                <c:pt idx="6">
                  <c:v>19</c:v>
                </c:pt>
                <c:pt idx="7">
                  <c:v>22</c:v>
                </c:pt>
                <c:pt idx="8">
                  <c:v>18</c:v>
                </c:pt>
                <c:pt idx="9">
                  <c:v>41</c:v>
                </c:pt>
                <c:pt idx="10">
                  <c:v>57</c:v>
                </c:pt>
                <c:pt idx="11">
                  <c:v>117</c:v>
                </c:pt>
                <c:pt idx="12">
                  <c:v>99</c:v>
                </c:pt>
                <c:pt idx="13">
                  <c:v>128</c:v>
                </c:pt>
                <c:pt idx="14">
                  <c:v>83</c:v>
                </c:pt>
                <c:pt idx="15">
                  <c:v>6</c:v>
                </c:pt>
                <c:pt idx="16">
                  <c:v>7</c:v>
                </c:pt>
              </c:numCache>
            </c:numRef>
          </c:val>
        </c:ser>
        <c:gapWidth val="100"/>
        <c:overlap val="100"/>
        <c:axId val="11024640"/>
        <c:axId val="60711296"/>
      </c:barChart>
      <c:catAx>
        <c:axId val="11024640"/>
        <c:scaling>
          <c:orientation val="minMax"/>
        </c:scaling>
        <c:axPos val="b"/>
        <c:title>
          <c:tx>
            <c:rich>
              <a:bodyPr/>
              <a:lstStyle/>
              <a:p>
                <a:pPr>
                  <a:defRPr sz="1000" b="1" i="0" u="none" strike="noStrike" baseline="0">
                    <a:solidFill>
                      <a:srgbClr val="000000"/>
                    </a:solidFill>
                    <a:latin typeface="Arial"/>
                    <a:ea typeface="Arial"/>
                    <a:cs typeface="Arial"/>
                  </a:defRPr>
                </a:pPr>
                <a:r>
                  <a:rPr lang="en-NZ"/>
                  <a:t>Age</a:t>
                </a:r>
              </a:p>
            </c:rich>
          </c:tx>
          <c:layout>
            <c:manualLayout>
              <c:xMode val="edge"/>
              <c:yMode val="edge"/>
              <c:x val="0.50319488817891378"/>
              <c:y val="0.89690829883378065"/>
            </c:manualLayout>
          </c:layout>
          <c:spPr>
            <a:noFill/>
            <a:ln w="25400">
              <a:noFill/>
            </a:ln>
          </c:spPr>
        </c:title>
        <c:numFmt formatCode="General" sourceLinked="1"/>
        <c:tickLblPos val="low"/>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60711296"/>
        <c:crosses val="autoZero"/>
        <c:auto val="1"/>
        <c:lblAlgn val="ctr"/>
        <c:lblOffset val="100"/>
        <c:tickLblSkip val="1"/>
        <c:tickMarkSkip val="1"/>
      </c:catAx>
      <c:valAx>
        <c:axId val="60711296"/>
        <c:scaling>
          <c:orientation val="minMax"/>
          <c:max val="450"/>
          <c:min val="0"/>
        </c:scaling>
        <c:axPos val="l"/>
        <c:title>
          <c:tx>
            <c:rich>
              <a:bodyPr/>
              <a:lstStyle/>
              <a:p>
                <a:pPr>
                  <a:defRPr sz="1000" b="1" i="0" u="none" strike="noStrike" baseline="0">
                    <a:solidFill>
                      <a:srgbClr val="000000"/>
                    </a:solidFill>
                    <a:latin typeface="Arial"/>
                    <a:ea typeface="Arial"/>
                    <a:cs typeface="Arial"/>
                  </a:defRPr>
                </a:pPr>
                <a:r>
                  <a:rPr lang="en-NZ"/>
                  <a:t>Days stay</a:t>
                </a:r>
              </a:p>
            </c:rich>
          </c:tx>
          <c:layout>
            <c:manualLayout>
              <c:xMode val="edge"/>
              <c:yMode val="edge"/>
              <c:x val="4.4195953141640154E-2"/>
              <c:y val="0.43556755147874582"/>
            </c:manualLayout>
          </c:layout>
          <c:spPr>
            <a:noFill/>
            <a:ln w="25400">
              <a:noFill/>
            </a:ln>
          </c:spPr>
        </c:title>
        <c:numFmt formatCode="General" sourceLinked="1"/>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1024640"/>
        <c:crosses val="autoZero"/>
        <c:crossBetween val="between"/>
        <c:majorUnit val="100"/>
      </c:valAx>
      <c:spPr>
        <a:noFill/>
        <a:ln w="12700">
          <a:solidFill>
            <a:srgbClr val="808080"/>
          </a:solidFill>
          <a:prstDash val="solid"/>
        </a:ln>
      </c:spPr>
    </c:plotArea>
    <c:legend>
      <c:legendPos val="r"/>
      <c:layout>
        <c:manualLayout>
          <c:xMode val="edge"/>
          <c:yMode val="edge"/>
          <c:x val="0.84185303514377174"/>
          <c:y val="0.37628920096328211"/>
          <c:w val="9.7821103033047363E-2"/>
          <c:h val="0.11118326704007364"/>
        </c:manualLayout>
      </c:layou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11" r="0.75000000000000111" t="1" header="0.5" footer="0.5"/>
    <c:pageSetup/>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1</xdr:colOff>
      <xdr:row>41</xdr:row>
      <xdr:rowOff>123825</xdr:rowOff>
    </xdr:from>
    <xdr:to>
      <xdr:col>2</xdr:col>
      <xdr:colOff>5524501</xdr:colOff>
      <xdr:row>61</xdr:row>
      <xdr:rowOff>142875</xdr:rowOff>
    </xdr:to>
    <xdr:sp macro="" textlink="">
      <xdr:nvSpPr>
        <xdr:cNvPr id="2" name="TextBox 1"/>
        <xdr:cNvSpPr txBox="1"/>
      </xdr:nvSpPr>
      <xdr:spPr>
        <a:xfrm>
          <a:off x="609601" y="6867525"/>
          <a:ext cx="6134100" cy="3257550"/>
        </a:xfrm>
        <a:prstGeom prst="rect">
          <a:avLst/>
        </a:prstGeom>
        <a:solidFill>
          <a:srgbClr val="C6E9F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000" b="1">
              <a:solidFill>
                <a:schemeClr val="dk1"/>
              </a:solidFill>
              <a:latin typeface="Arial" pitchFamily="34" charset="0"/>
              <a:ea typeface="+mn-ea"/>
              <a:cs typeface="Arial" pitchFamily="34" charset="0"/>
            </a:rPr>
            <a:t>Disclaimer</a:t>
          </a:r>
        </a:p>
        <a:p>
          <a:r>
            <a:rPr lang="en-NZ" sz="1000">
              <a:solidFill>
                <a:schemeClr val="dk1"/>
              </a:solidFill>
              <a:latin typeface="Arial" pitchFamily="34" charset="0"/>
              <a:ea typeface="+mn-ea"/>
              <a:cs typeface="Arial" pitchFamily="34" charset="0"/>
            </a:rPr>
            <a:t> </a:t>
          </a:r>
        </a:p>
        <a:p>
          <a:r>
            <a:rPr lang="en-NZ" sz="1000">
              <a:solidFill>
                <a:schemeClr val="dk1"/>
              </a:solidFill>
              <a:latin typeface="Arial" pitchFamily="34" charset="0"/>
              <a:ea typeface="+mn-ea"/>
              <a:cs typeface="Arial" pitchFamily="34" charset="0"/>
            </a:rPr>
            <a:t>All reasonable endeavours are made to ensure the accuracy of the information in this report. However, the information is provided without warranties of any kind including accuracy, completeness, timeliness or fitness for any particular purpose.</a:t>
          </a:r>
        </a:p>
        <a:p>
          <a:r>
            <a:rPr lang="en-NZ" sz="1000">
              <a:solidFill>
                <a:schemeClr val="dk1"/>
              </a:solidFill>
              <a:latin typeface="Arial" pitchFamily="34" charset="0"/>
              <a:ea typeface="+mn-ea"/>
              <a:cs typeface="Arial" pitchFamily="34" charset="0"/>
            </a:rPr>
            <a:t> </a:t>
          </a:r>
        </a:p>
        <a:p>
          <a:r>
            <a:rPr lang="en-NZ" sz="1000">
              <a:solidFill>
                <a:schemeClr val="dk1"/>
              </a:solidFill>
              <a:latin typeface="Arial" pitchFamily="34" charset="0"/>
              <a:ea typeface="+mn-ea"/>
              <a:cs typeface="Arial" pitchFamily="34" charset="0"/>
            </a:rPr>
            <a:t>The Ministry of Transport excludes liability for any loss, damage or expense, direct or indirect, and however caused, whether through negligence or otherwise, resulting from any person or organisation's use of, or reliance on, the information provided in this report.</a:t>
          </a:r>
        </a:p>
        <a:p>
          <a:r>
            <a:rPr lang="en-NZ" sz="1000">
              <a:solidFill>
                <a:schemeClr val="dk1"/>
              </a:solidFill>
              <a:latin typeface="Arial" pitchFamily="34" charset="0"/>
              <a:ea typeface="+mn-ea"/>
              <a:cs typeface="Arial" pitchFamily="34" charset="0"/>
            </a:rPr>
            <a:t> </a:t>
          </a:r>
        </a:p>
        <a:p>
          <a:r>
            <a:rPr lang="en-NZ" sz="1000">
              <a:solidFill>
                <a:schemeClr val="dk1"/>
              </a:solidFill>
              <a:latin typeface="Arial" pitchFamily="34" charset="0"/>
              <a:ea typeface="+mn-ea"/>
              <a:cs typeface="Arial" pitchFamily="34" charset="0"/>
            </a:rPr>
            <a:t>The information in this report is made freely available to the public and may be used subject to these terms.</a:t>
          </a:r>
        </a:p>
        <a:p>
          <a:endParaRPr lang="en-NZ" sz="1000">
            <a:solidFill>
              <a:schemeClr val="dk1"/>
            </a:solidFill>
            <a:latin typeface="Arial" pitchFamily="34" charset="0"/>
            <a:ea typeface="+mn-ea"/>
            <a:cs typeface="Arial" pitchFamily="34" charset="0"/>
          </a:endParaRPr>
        </a:p>
        <a:p>
          <a:pPr marL="0" indent="0"/>
          <a:r>
            <a:rPr lang="en-NZ" sz="1000">
              <a:solidFill>
                <a:schemeClr val="dk1"/>
              </a:solidFill>
              <a:latin typeface="Arial" pitchFamily="34" charset="0"/>
              <a:ea typeface="+mn-ea"/>
              <a:cs typeface="Arial" pitchFamily="34" charset="0"/>
            </a:rPr>
            <a:t>This document, and the information contained within it, can be copied, distributed, adapted and otherwise used provided that – </a:t>
          </a:r>
        </a:p>
        <a:p>
          <a:pPr marL="0" lvl="0" indent="0"/>
          <a:r>
            <a:rPr lang="en-NZ" sz="1000">
              <a:solidFill>
                <a:schemeClr val="dk1"/>
              </a:solidFill>
              <a:latin typeface="Arial" pitchFamily="34" charset="0"/>
              <a:ea typeface="+mn-ea"/>
              <a:cs typeface="Arial" pitchFamily="34" charset="0"/>
            </a:rPr>
            <a:t>	- the Ministry of Transport is attributed as the source of the material</a:t>
          </a:r>
        </a:p>
        <a:p>
          <a:pPr marL="0" lvl="0" indent="0"/>
          <a:r>
            <a:rPr lang="en-NZ" sz="1000">
              <a:solidFill>
                <a:schemeClr val="dk1"/>
              </a:solidFill>
              <a:latin typeface="Arial" pitchFamily="34" charset="0"/>
              <a:ea typeface="+mn-ea"/>
              <a:cs typeface="Arial" pitchFamily="34" charset="0"/>
            </a:rPr>
            <a:t>	- the material is not misrepresented or distorted through selective use of the material</a:t>
          </a:r>
        </a:p>
        <a:p>
          <a:pPr marL="0" lvl="0" indent="0"/>
          <a:r>
            <a:rPr lang="en-NZ" sz="1000">
              <a:solidFill>
                <a:schemeClr val="dk1"/>
              </a:solidFill>
              <a:latin typeface="Arial" pitchFamily="34" charset="0"/>
              <a:ea typeface="+mn-ea"/>
              <a:cs typeface="Arial" pitchFamily="34" charset="0"/>
            </a:rPr>
            <a:t>	- images contained in the material are not copied</a:t>
          </a:r>
        </a:p>
        <a:p>
          <a:pPr marL="0" lvl="0" indent="0"/>
          <a:endParaRPr lang="en-NZ" sz="1000">
            <a:solidFill>
              <a:schemeClr val="dk1"/>
            </a:solidFill>
            <a:latin typeface="Arial" pitchFamily="34" charset="0"/>
            <a:ea typeface="+mn-ea"/>
            <a:cs typeface="Arial" pitchFamily="34" charset="0"/>
          </a:endParaRPr>
        </a:p>
        <a:p>
          <a:pPr marL="0" indent="0"/>
          <a:r>
            <a:rPr lang="en-NZ" sz="1000">
              <a:solidFill>
                <a:schemeClr val="dk1"/>
              </a:solidFill>
              <a:latin typeface="Arial" pitchFamily="34" charset="0"/>
              <a:ea typeface="+mn-ea"/>
              <a:cs typeface="Arial" pitchFamily="34" charset="0"/>
            </a:rPr>
            <a:t>The terms of the Ministry’s </a:t>
          </a:r>
          <a:r>
            <a:rPr lang="en-NZ" sz="1000">
              <a:solidFill>
                <a:schemeClr val="dk1"/>
              </a:solidFill>
              <a:latin typeface="Arial" pitchFamily="34" charset="0"/>
              <a:ea typeface="+mn-ea"/>
              <a:cs typeface="Arial" pitchFamily="34" charset="0"/>
              <a:hlinkClick xmlns:r="http://schemas.openxmlformats.org/officeDocument/2006/relationships" r:id=""/>
            </a:rPr>
            <a:t>copyright and disclaimer</a:t>
          </a:r>
          <a:r>
            <a:rPr lang="en-NZ" sz="1000">
              <a:solidFill>
                <a:schemeClr val="dk1"/>
              </a:solidFill>
              <a:latin typeface="Arial" pitchFamily="34" charset="0"/>
              <a:ea typeface="+mn-ea"/>
              <a:cs typeface="Arial" pitchFamily="34" charset="0"/>
            </a:rPr>
            <a:t> apply.  </a:t>
          </a:r>
        </a:p>
        <a:p>
          <a:endParaRPr lang="en-NZ" sz="1000">
            <a:solidFill>
              <a:schemeClr val="dk1"/>
            </a:solidFill>
            <a:latin typeface="+mn-lt"/>
            <a:ea typeface="+mn-ea"/>
            <a:cs typeface="+mn-cs"/>
          </a:endParaRPr>
        </a:p>
        <a:p>
          <a:endParaRPr lang="en-NZ" sz="1100"/>
        </a:p>
      </xdr:txBody>
    </xdr:sp>
    <xdr:clientData/>
  </xdr:twoCellAnchor>
  <xdr:twoCellAnchor>
    <xdr:from>
      <xdr:col>0</xdr:col>
      <xdr:colOff>600075</xdr:colOff>
      <xdr:row>23</xdr:row>
      <xdr:rowOff>114300</xdr:rowOff>
    </xdr:from>
    <xdr:to>
      <xdr:col>3</xdr:col>
      <xdr:colOff>57150</xdr:colOff>
      <xdr:row>39</xdr:row>
      <xdr:rowOff>114300</xdr:rowOff>
    </xdr:to>
    <xdr:sp macro="" textlink="">
      <xdr:nvSpPr>
        <xdr:cNvPr id="3" name="TextBox 2"/>
        <xdr:cNvSpPr txBox="1"/>
      </xdr:nvSpPr>
      <xdr:spPr>
        <a:xfrm>
          <a:off x="600075" y="3943350"/>
          <a:ext cx="6248400" cy="2590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a:solidFill>
                <a:schemeClr val="dk1"/>
              </a:solidFill>
              <a:latin typeface="+mn-lt"/>
              <a:ea typeface="+mn-ea"/>
              <a:cs typeface="+mn-cs"/>
            </a:rPr>
            <a:t>1. </a:t>
          </a:r>
          <a:r>
            <a:rPr lang="en-GB" sz="1100">
              <a:solidFill>
                <a:schemeClr val="dk1"/>
              </a:solidFill>
              <a:latin typeface="+mn-lt"/>
              <a:ea typeface="+mn-ea"/>
              <a:cs typeface="+mn-cs"/>
            </a:rPr>
            <a:t>The material presented in this section is derived from data provided by the Ministry of Health. </a:t>
          </a:r>
          <a:endParaRPr lang="en-NZ" sz="1100">
            <a:solidFill>
              <a:schemeClr val="dk1"/>
            </a:solidFill>
            <a:latin typeface="+mn-lt"/>
            <a:ea typeface="+mn-ea"/>
            <a:cs typeface="+mn-cs"/>
          </a:endParaRPr>
        </a:p>
        <a:p>
          <a:r>
            <a:rPr lang="en-GB" sz="1100">
              <a:solidFill>
                <a:schemeClr val="dk1"/>
              </a:solidFill>
              <a:latin typeface="+mn-lt"/>
              <a:ea typeface="+mn-ea"/>
              <a:cs typeface="+mn-cs"/>
            </a:rPr>
            <a:t> </a:t>
          </a:r>
          <a:endParaRPr lang="en-NZ" sz="1100">
            <a:solidFill>
              <a:schemeClr val="dk1"/>
            </a:solidFill>
            <a:latin typeface="+mn-lt"/>
            <a:ea typeface="+mn-ea"/>
            <a:cs typeface="+mn-cs"/>
          </a:endParaRPr>
        </a:p>
        <a:p>
          <a:r>
            <a:rPr lang="en-GB" sz="1100" b="1">
              <a:solidFill>
                <a:schemeClr val="dk1"/>
              </a:solidFill>
              <a:latin typeface="+mn-lt"/>
              <a:ea typeface="+mn-ea"/>
              <a:cs typeface="+mn-cs"/>
            </a:rPr>
            <a:t>2. </a:t>
          </a:r>
          <a:r>
            <a:rPr lang="en-GB" sz="1100">
              <a:solidFill>
                <a:schemeClr val="dk1"/>
              </a:solidFill>
              <a:latin typeface="+mn-lt"/>
              <a:ea typeface="+mn-ea"/>
              <a:cs typeface="+mn-cs"/>
            </a:rPr>
            <a:t>The data includes those who, as a result of a motor vehicle traffic crash, were injured seriously enough to be admitted to hospital. </a:t>
          </a:r>
        </a:p>
        <a:p>
          <a:r>
            <a:rPr lang="en-GB" sz="1100">
              <a:solidFill>
                <a:schemeClr val="dk1"/>
              </a:solidFill>
              <a:latin typeface="+mn-lt"/>
              <a:ea typeface="+mn-ea"/>
              <a:cs typeface="+mn-cs"/>
            </a:rPr>
            <a:t>(Figures 8 and 9 show data for cyclists who were injured in non-motor vehicle traffic crashes.) </a:t>
          </a:r>
          <a:endParaRPr lang="en-NZ" sz="1100">
            <a:solidFill>
              <a:schemeClr val="dk1"/>
            </a:solidFill>
            <a:latin typeface="+mn-lt"/>
            <a:ea typeface="+mn-ea"/>
            <a:cs typeface="+mn-cs"/>
          </a:endParaRPr>
        </a:p>
        <a:p>
          <a:r>
            <a:rPr lang="en-GB" sz="1100">
              <a:solidFill>
                <a:schemeClr val="dk1"/>
              </a:solidFill>
              <a:latin typeface="+mn-lt"/>
              <a:ea typeface="+mn-ea"/>
              <a:cs typeface="+mn-cs"/>
            </a:rPr>
            <a:t> </a:t>
          </a:r>
          <a:endParaRPr lang="en-NZ" sz="1100">
            <a:solidFill>
              <a:schemeClr val="dk1"/>
            </a:solidFill>
            <a:latin typeface="+mn-lt"/>
            <a:ea typeface="+mn-ea"/>
            <a:cs typeface="+mn-cs"/>
          </a:endParaRPr>
        </a:p>
        <a:p>
          <a:r>
            <a:rPr lang="en-GB" sz="1100" b="1">
              <a:solidFill>
                <a:schemeClr val="dk1"/>
              </a:solidFill>
              <a:latin typeface="+mn-lt"/>
              <a:ea typeface="+mn-ea"/>
              <a:cs typeface="+mn-cs"/>
            </a:rPr>
            <a:t>3. </a:t>
          </a:r>
          <a:r>
            <a:rPr lang="en-GB" sz="1100">
              <a:solidFill>
                <a:schemeClr val="dk1"/>
              </a:solidFill>
              <a:latin typeface="+mn-lt"/>
              <a:ea typeface="+mn-ea"/>
              <a:cs typeface="+mn-cs"/>
            </a:rPr>
            <a:t>Casualties who are readmitted for further treatment are included only once in the casualty count, but their total stay in hospital is recorded.</a:t>
          </a:r>
          <a:endParaRPr lang="en-NZ" sz="1100">
            <a:solidFill>
              <a:schemeClr val="dk1"/>
            </a:solidFill>
            <a:latin typeface="+mn-lt"/>
            <a:ea typeface="+mn-ea"/>
            <a:cs typeface="+mn-cs"/>
          </a:endParaRPr>
        </a:p>
        <a:p>
          <a:endParaRPr lang="en-NZ" sz="1100"/>
        </a:p>
        <a:p>
          <a:r>
            <a:rPr lang="en-NZ" sz="1100"/>
            <a:t>4. ICD10 codes included here as motor vehicle traffic crashes (include unspecified traffic  participation)</a:t>
          </a:r>
          <a:br>
            <a:rPr lang="en-NZ" sz="1100"/>
          </a:br>
          <a:r>
            <a:rPr lang="en-NZ" sz="1100"/>
            <a:t>V02-V04(1,9),</a:t>
          </a:r>
          <a:r>
            <a:rPr lang="en-NZ" sz="1100" baseline="0"/>
            <a:t> V12-v14(4,5,9), V20-V28(3,4,5,9), V30-V79(4,5,6,7,9), V80(3,4,5), V811, V821, V83-V86(0,1,2,3,4), V87(0-9), V89(2,3), V092, V093, V294, V296, V298, V299, V398, V498, V598, V698, V798.</a:t>
          </a:r>
          <a:endParaRPr lang="en-NZ"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561975</xdr:colOff>
      <xdr:row>3</xdr:row>
      <xdr:rowOff>95250</xdr:rowOff>
    </xdr:from>
    <xdr:to>
      <xdr:col>16</xdr:col>
      <xdr:colOff>552450</xdr:colOff>
      <xdr:row>24</xdr:row>
      <xdr:rowOff>123825</xdr:rowOff>
    </xdr:to>
    <xdr:graphicFrame macro="">
      <xdr:nvGraphicFramePr>
        <xdr:cNvPr id="1667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609600</xdr:colOff>
      <xdr:row>31</xdr:row>
      <xdr:rowOff>314325</xdr:rowOff>
    </xdr:from>
    <xdr:to>
      <xdr:col>17</xdr:col>
      <xdr:colOff>371475</xdr:colOff>
      <xdr:row>55</xdr:row>
      <xdr:rowOff>28575</xdr:rowOff>
    </xdr:to>
    <xdr:graphicFrame macro="">
      <xdr:nvGraphicFramePr>
        <xdr:cNvPr id="1667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38100</xdr:colOff>
      <xdr:row>5</xdr:row>
      <xdr:rowOff>0</xdr:rowOff>
    </xdr:from>
    <xdr:to>
      <xdr:col>18</xdr:col>
      <xdr:colOff>0</xdr:colOff>
      <xdr:row>27</xdr:row>
      <xdr:rowOff>85725</xdr:rowOff>
    </xdr:to>
    <xdr:graphicFrame macro="">
      <xdr:nvGraphicFramePr>
        <xdr:cNvPr id="1859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57150</xdr:colOff>
      <xdr:row>29</xdr:row>
      <xdr:rowOff>28575</xdr:rowOff>
    </xdr:from>
    <xdr:to>
      <xdr:col>17</xdr:col>
      <xdr:colOff>600075</xdr:colOff>
      <xdr:row>51</xdr:row>
      <xdr:rowOff>123825</xdr:rowOff>
    </xdr:to>
    <xdr:graphicFrame macro="">
      <xdr:nvGraphicFramePr>
        <xdr:cNvPr id="1859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57150</xdr:colOff>
      <xdr:row>4</xdr:row>
      <xdr:rowOff>9525</xdr:rowOff>
    </xdr:from>
    <xdr:to>
      <xdr:col>15</xdr:col>
      <xdr:colOff>533400</xdr:colOff>
      <xdr:row>26</xdr:row>
      <xdr:rowOff>142875</xdr:rowOff>
    </xdr:to>
    <xdr:graphicFrame macro="">
      <xdr:nvGraphicFramePr>
        <xdr:cNvPr id="932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32</xdr:row>
      <xdr:rowOff>0</xdr:rowOff>
    </xdr:from>
    <xdr:to>
      <xdr:col>15</xdr:col>
      <xdr:colOff>485775</xdr:colOff>
      <xdr:row>54</xdr:row>
      <xdr:rowOff>142875</xdr:rowOff>
    </xdr:to>
    <xdr:graphicFrame macro="">
      <xdr:nvGraphicFramePr>
        <xdr:cNvPr id="93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9525</xdr:colOff>
      <xdr:row>5</xdr:row>
      <xdr:rowOff>19050</xdr:rowOff>
    </xdr:from>
    <xdr:to>
      <xdr:col>16</xdr:col>
      <xdr:colOff>95250</xdr:colOff>
      <xdr:row>27</xdr:row>
      <xdr:rowOff>152400</xdr:rowOff>
    </xdr:to>
    <xdr:graphicFrame macro="">
      <xdr:nvGraphicFramePr>
        <xdr:cNvPr id="119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390525</xdr:colOff>
      <xdr:row>33</xdr:row>
      <xdr:rowOff>133350</xdr:rowOff>
    </xdr:from>
    <xdr:to>
      <xdr:col>13</xdr:col>
      <xdr:colOff>9525</xdr:colOff>
      <xdr:row>47</xdr:row>
      <xdr:rowOff>123825</xdr:rowOff>
    </xdr:to>
    <xdr:sp macro="" textlink="">
      <xdr:nvSpPr>
        <xdr:cNvPr id="1030" name="Text Box 6"/>
        <xdr:cNvSpPr txBox="1">
          <a:spLocks noChangeArrowheads="1"/>
        </xdr:cNvSpPr>
      </xdr:nvSpPr>
      <xdr:spPr bwMode="auto">
        <a:xfrm>
          <a:off x="5781675" y="5476875"/>
          <a:ext cx="3276600" cy="2257425"/>
        </a:xfrm>
        <a:prstGeom prst="rect">
          <a:avLst/>
        </a:prstGeom>
        <a:solidFill>
          <a:schemeClr val="bg1">
            <a:lumMod val="95000"/>
          </a:schemeClr>
        </a:solidFill>
        <a:ln w="9525">
          <a:solidFill>
            <a:srgbClr val="000000"/>
          </a:solidFill>
          <a:miter lim="800000"/>
          <a:headEnd/>
          <a:tailEnd/>
        </a:ln>
      </xdr:spPr>
      <xdr:txBody>
        <a:bodyPr vertOverflow="clip" wrap="square" lIns="27432" tIns="22860" rIns="0" bIns="0" anchor="t" upright="1"/>
        <a:lstStyle/>
        <a:p>
          <a:pPr algn="l" rtl="0">
            <a:defRPr sz="1000"/>
          </a:pPr>
          <a:r>
            <a:rPr lang="en-NZ" sz="1000" b="0" i="0" strike="noStrike">
              <a:solidFill>
                <a:schemeClr val="bg1">
                  <a:lumMod val="65000"/>
                </a:schemeClr>
              </a:solidFill>
              <a:latin typeface="Arial"/>
              <a:cs typeface="Arial"/>
            </a:rPr>
            <a:t>Excel can't do 2 side by side series on separate axes in a bar graph. To get to this graph from scratch put first series in colC and the second one in colF with a dummy series in colE. Select the whole data area (colB labels through to colF) and plot with side by side column graph. Then select colE series and select secondary axis. Then select colF series and select secondary axis. Then delete the data in colE series (from the spreadsheet - don't delete the series in the graph). Then delete colD and colE series items from the legend (ie just click on legend box then click on the item you want to delete).</a:t>
          </a:r>
        </a:p>
        <a:p>
          <a:pPr algn="l" rtl="0">
            <a:defRPr sz="1000"/>
          </a:pPr>
          <a:r>
            <a:rPr lang="en-NZ" sz="1000" b="0" i="0" strike="noStrike">
              <a:solidFill>
                <a:schemeClr val="bg1">
                  <a:lumMod val="65000"/>
                </a:schemeClr>
              </a:solidFill>
              <a:latin typeface="Arial"/>
              <a:cs typeface="Arial"/>
            </a:rPr>
            <a:t>ColC and ColD are primary series at the back and colE and colF are secondary series at the front.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9</xdr:row>
      <xdr:rowOff>9525</xdr:rowOff>
    </xdr:from>
    <xdr:to>
      <xdr:col>16</xdr:col>
      <xdr:colOff>466725</xdr:colOff>
      <xdr:row>31</xdr:row>
      <xdr:rowOff>133350</xdr:rowOff>
    </xdr:to>
    <xdr:graphicFrame macro="">
      <xdr:nvGraphicFramePr>
        <xdr:cNvPr id="4325" name="Chart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33</xdr:row>
      <xdr:rowOff>9525</xdr:rowOff>
    </xdr:from>
    <xdr:to>
      <xdr:col>16</xdr:col>
      <xdr:colOff>476250</xdr:colOff>
      <xdr:row>55</xdr:row>
      <xdr:rowOff>142875</xdr:rowOff>
    </xdr:to>
    <xdr:graphicFrame macro="">
      <xdr:nvGraphicFramePr>
        <xdr:cNvPr id="4326" name="Chart 10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0.43668</cdr:x>
      <cdr:y>0.24994</cdr:y>
    </cdr:from>
    <cdr:to>
      <cdr:x>0.87358</cdr:x>
      <cdr:y>0.3876</cdr:y>
    </cdr:to>
    <cdr:sp macro="" textlink="">
      <cdr:nvSpPr>
        <cdr:cNvPr id="5121" name="Text Box 1"/>
        <cdr:cNvSpPr txBox="1">
          <a:spLocks xmlns:a="http://schemas.openxmlformats.org/drawingml/2006/main" noChangeArrowheads="1"/>
        </cdr:cNvSpPr>
      </cdr:nvSpPr>
      <cdr:spPr bwMode="auto">
        <a:xfrm xmlns:a="http://schemas.openxmlformats.org/drawingml/2006/main">
          <a:off x="2599611" y="921341"/>
          <a:ext cx="2600920" cy="507410"/>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NZ" sz="1000" b="0" i="0" strike="noStrike">
              <a:solidFill>
                <a:srgbClr val="000000"/>
              </a:solidFill>
              <a:latin typeface="Arial"/>
              <a:cs typeface="Arial"/>
            </a:rPr>
            <a:t>In 2016 there were 970 cyclists discharged from hospital as a result of non motor vehicle traffic crashes. 72% were males.</a:t>
          </a:r>
        </a:p>
      </cdr:txBody>
    </cdr:sp>
  </cdr:relSizeAnchor>
</c:userShapes>
</file>

<file path=xl/drawings/drawing8.xml><?xml version="1.0" encoding="utf-8"?>
<c:userShapes xmlns:c="http://schemas.openxmlformats.org/drawingml/2006/chart">
  <cdr:relSizeAnchor xmlns:cdr="http://schemas.openxmlformats.org/drawingml/2006/chartDrawing">
    <cdr:from>
      <cdr:x>0.2476</cdr:x>
      <cdr:y>0.26745</cdr:y>
    </cdr:from>
    <cdr:to>
      <cdr:x>0.61821</cdr:x>
      <cdr:y>0.41495</cdr:y>
    </cdr:to>
    <cdr:sp macro="" textlink="">
      <cdr:nvSpPr>
        <cdr:cNvPr id="6145" name="Text Box 1"/>
        <cdr:cNvSpPr txBox="1">
          <a:spLocks xmlns:a="http://schemas.openxmlformats.org/drawingml/2006/main" noChangeArrowheads="1"/>
        </cdr:cNvSpPr>
      </cdr:nvSpPr>
      <cdr:spPr bwMode="auto">
        <a:xfrm xmlns:a="http://schemas.openxmlformats.org/drawingml/2006/main">
          <a:off x="1476376" y="988407"/>
          <a:ext cx="2209788" cy="54511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NZ" sz="1000" b="0" i="0" strike="noStrike">
              <a:solidFill>
                <a:srgbClr val="000000"/>
              </a:solidFill>
              <a:latin typeface="Arial"/>
              <a:cs typeface="Arial"/>
            </a:rPr>
            <a:t>Pedal cyclists from non motor vehicle traffic crashes spent a total of 2243 days in hospital. 67% were for males.</a:t>
          </a:r>
        </a:p>
      </cdr:txBody>
    </cdr:sp>
  </cdr:relSizeAnchor>
</c:userShapes>
</file>

<file path=xl/drawings/drawing9.xml><?xml version="1.0" encoding="utf-8"?>
<xdr:wsDr xmlns:xdr="http://schemas.openxmlformats.org/drawingml/2006/spreadsheetDrawing" xmlns:a="http://schemas.openxmlformats.org/drawingml/2006/main">
  <xdr:twoCellAnchor>
    <xdr:from>
      <xdr:col>11</xdr:col>
      <xdr:colOff>142875</xdr:colOff>
      <xdr:row>7</xdr:row>
      <xdr:rowOff>133350</xdr:rowOff>
    </xdr:from>
    <xdr:to>
      <xdr:col>23</xdr:col>
      <xdr:colOff>95250</xdr:colOff>
      <xdr:row>34</xdr:row>
      <xdr:rowOff>28575</xdr:rowOff>
    </xdr:to>
    <xdr:graphicFrame macro="">
      <xdr:nvGraphicFramePr>
        <xdr:cNvPr id="6809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dimension ref="A2:C23"/>
  <sheetViews>
    <sheetView tabSelected="1" workbookViewId="0">
      <selection activeCell="C3" sqref="C3"/>
    </sheetView>
  </sheetViews>
  <sheetFormatPr defaultRowHeight="12.75"/>
  <cols>
    <col min="3" max="3" width="83.5703125" customWidth="1"/>
    <col min="10" max="10" width="9.140625" customWidth="1"/>
  </cols>
  <sheetData>
    <row r="2" spans="1:3" ht="18">
      <c r="A2" s="23" t="s">
        <v>139</v>
      </c>
    </row>
    <row r="4" spans="1:3" ht="15.75">
      <c r="A4" s="24" t="s">
        <v>141</v>
      </c>
    </row>
    <row r="6" spans="1:3">
      <c r="A6" s="6" t="s">
        <v>140</v>
      </c>
    </row>
    <row r="7" spans="1:3">
      <c r="B7" s="14" t="s">
        <v>0</v>
      </c>
      <c r="C7" t="s">
        <v>116</v>
      </c>
    </row>
    <row r="8" spans="1:3">
      <c r="B8" s="14" t="s">
        <v>25</v>
      </c>
      <c r="C8" t="s">
        <v>124</v>
      </c>
    </row>
    <row r="9" spans="1:3">
      <c r="B9" s="14" t="s">
        <v>26</v>
      </c>
      <c r="C9" t="s">
        <v>126</v>
      </c>
    </row>
    <row r="11" spans="1:3">
      <c r="A11" s="6" t="s">
        <v>142</v>
      </c>
    </row>
    <row r="12" spans="1:3">
      <c r="B12" s="14" t="s">
        <v>64</v>
      </c>
      <c r="C12" s="6" t="s">
        <v>155</v>
      </c>
    </row>
    <row r="13" spans="1:3">
      <c r="B13" s="14" t="s">
        <v>83</v>
      </c>
      <c r="C13" t="s">
        <v>111</v>
      </c>
    </row>
    <row r="14" spans="1:3">
      <c r="B14" s="14" t="s">
        <v>96</v>
      </c>
      <c r="C14" s="6" t="s">
        <v>143</v>
      </c>
    </row>
    <row r="15" spans="1:3">
      <c r="B15" s="14" t="s">
        <v>97</v>
      </c>
      <c r="C15" t="s">
        <v>114</v>
      </c>
    </row>
    <row r="16" spans="1:3">
      <c r="B16" s="14" t="s">
        <v>127</v>
      </c>
      <c r="C16" t="s">
        <v>128</v>
      </c>
    </row>
    <row r="17" spans="1:3">
      <c r="B17" s="14" t="s">
        <v>129</v>
      </c>
      <c r="C17" t="s">
        <v>130</v>
      </c>
    </row>
    <row r="18" spans="1:3">
      <c r="B18" s="14" t="s">
        <v>132</v>
      </c>
      <c r="C18" t="s">
        <v>133</v>
      </c>
    </row>
    <row r="19" spans="1:3">
      <c r="B19" s="14" t="s">
        <v>135</v>
      </c>
      <c r="C19" t="s">
        <v>137</v>
      </c>
    </row>
    <row r="20" spans="1:3">
      <c r="B20" s="14" t="s">
        <v>136</v>
      </c>
      <c r="C20" t="s">
        <v>138</v>
      </c>
    </row>
    <row r="21" spans="1:3">
      <c r="B21" s="14" t="s">
        <v>145</v>
      </c>
      <c r="C21" t="s">
        <v>146</v>
      </c>
    </row>
    <row r="23" spans="1:3">
      <c r="A23" s="6" t="s">
        <v>151</v>
      </c>
    </row>
  </sheetData>
  <hyperlinks>
    <hyperlink ref="B7" location="HOS1!A1" display="Table 1"/>
    <hyperlink ref="B8" location="HOS2!A1" display="Table 2"/>
    <hyperlink ref="B9" location="HOS3!A1" display="Table 3"/>
    <hyperlink ref="B12" location="fig1_2!A1" display="Figure 1"/>
    <hyperlink ref="B13" location="fig1_2!A1" display="Figure 2"/>
    <hyperlink ref="B14" location="fig3_4!A1" display="Figure 3"/>
    <hyperlink ref="B15" location="fig3_4!A1" display="Figure 4"/>
    <hyperlink ref="B16" location="'fig5&amp;6'!A1" display="Figure 5"/>
    <hyperlink ref="B17" location="'fig5&amp;6'!A1" display="Figure 6"/>
    <hyperlink ref="B18" location="Fig7!A1" display="Figure 7"/>
    <hyperlink ref="B19" location="fig8_9!A1" display="Figure 8"/>
    <hyperlink ref="B20" location="fig8_9!A1" display="Figure 9"/>
    <hyperlink ref="B21" location="'over 1 day'!A1" display="Figure 1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dimension ref="A1:W38"/>
  <sheetViews>
    <sheetView workbookViewId="0">
      <selection activeCell="F1" sqref="F1"/>
    </sheetView>
  </sheetViews>
  <sheetFormatPr defaultRowHeight="12.75"/>
  <cols>
    <col min="1" max="4" width="9.140625" style="26"/>
    <col min="5" max="5" width="10.7109375" style="26" customWidth="1"/>
    <col min="6" max="6" width="12.42578125" style="26" customWidth="1"/>
    <col min="7" max="7" width="9.140625" style="26"/>
    <col min="8" max="8" width="12.42578125" style="26" customWidth="1"/>
    <col min="9" max="16384" width="9.140625" style="26"/>
  </cols>
  <sheetData>
    <row r="1" spans="1:23">
      <c r="F1" s="14" t="s">
        <v>144</v>
      </c>
    </row>
    <row r="2" spans="1:23">
      <c r="B2" s="25" t="s">
        <v>145</v>
      </c>
    </row>
    <row r="3" spans="1:23">
      <c r="B3" s="25" t="s">
        <v>146</v>
      </c>
    </row>
    <row r="4" spans="1:23">
      <c r="B4" s="25"/>
      <c r="N4" s="25"/>
    </row>
    <row r="5" spans="1:23">
      <c r="B5" s="26" t="s">
        <v>79</v>
      </c>
      <c r="C5" s="26" t="s">
        <v>101</v>
      </c>
      <c r="D5" s="26" t="s">
        <v>2</v>
      </c>
      <c r="E5" s="26" t="s">
        <v>3</v>
      </c>
      <c r="F5" s="26" t="s">
        <v>108</v>
      </c>
      <c r="G5" s="26" t="s">
        <v>147</v>
      </c>
      <c r="H5" s="26" t="s">
        <v>4</v>
      </c>
      <c r="I5" s="26" t="s">
        <v>33</v>
      </c>
      <c r="K5" s="27"/>
      <c r="L5" s="28"/>
      <c r="W5" s="28"/>
    </row>
    <row r="6" spans="1:23">
      <c r="L6" s="28"/>
      <c r="W6" s="28"/>
    </row>
    <row r="7" spans="1:23">
      <c r="K7" s="29"/>
      <c r="L7" s="28"/>
      <c r="W7" s="28"/>
    </row>
    <row r="8" spans="1:23">
      <c r="A8"/>
      <c r="B8" s="26">
        <v>1990</v>
      </c>
      <c r="C8" s="26">
        <v>5784</v>
      </c>
      <c r="D8" s="26">
        <v>1617</v>
      </c>
      <c r="E8" s="26">
        <v>1410</v>
      </c>
      <c r="F8" s="26">
        <v>1408</v>
      </c>
      <c r="G8" s="26">
        <v>242</v>
      </c>
      <c r="H8" s="26">
        <v>658</v>
      </c>
      <c r="I8" s="26">
        <v>449</v>
      </c>
      <c r="K8" s="29"/>
      <c r="L8" s="28"/>
      <c r="W8" s="28"/>
    </row>
    <row r="9" spans="1:23">
      <c r="A9"/>
      <c r="B9" s="26">
        <v>1991</v>
      </c>
      <c r="C9" s="26">
        <v>4981</v>
      </c>
      <c r="D9" s="26">
        <v>1498</v>
      </c>
      <c r="E9" s="26">
        <v>1226</v>
      </c>
      <c r="F9" s="26">
        <v>1190</v>
      </c>
      <c r="G9" s="26">
        <v>211</v>
      </c>
      <c r="H9" s="26">
        <v>545</v>
      </c>
      <c r="I9" s="26">
        <v>311</v>
      </c>
      <c r="K9" s="29"/>
      <c r="L9" s="28"/>
      <c r="O9" s="30"/>
      <c r="P9" s="30"/>
      <c r="Q9" s="30"/>
      <c r="R9" s="30"/>
      <c r="S9" s="30"/>
      <c r="T9" s="30"/>
      <c r="U9" s="30"/>
      <c r="W9" s="31"/>
    </row>
    <row r="10" spans="1:23">
      <c r="A10"/>
      <c r="B10" s="26">
        <v>1992</v>
      </c>
      <c r="C10" s="26">
        <v>4540</v>
      </c>
      <c r="D10" s="26">
        <v>1306</v>
      </c>
      <c r="E10" s="26">
        <v>1144</v>
      </c>
      <c r="F10" s="26">
        <v>1061</v>
      </c>
      <c r="G10" s="26">
        <v>182</v>
      </c>
      <c r="H10" s="26">
        <v>552</v>
      </c>
      <c r="I10" s="26">
        <v>295</v>
      </c>
      <c r="K10" s="29"/>
      <c r="L10" s="28"/>
      <c r="O10" s="30"/>
      <c r="P10" s="30"/>
      <c r="Q10" s="30"/>
      <c r="R10" s="30"/>
      <c r="S10" s="30"/>
      <c r="T10" s="30"/>
      <c r="U10" s="30"/>
      <c r="W10" s="31"/>
    </row>
    <row r="11" spans="1:23">
      <c r="A11"/>
      <c r="B11" s="26">
        <v>1993</v>
      </c>
      <c r="C11" s="26">
        <v>4242</v>
      </c>
      <c r="D11" s="26">
        <v>1352</v>
      </c>
      <c r="E11" s="26">
        <v>1030</v>
      </c>
      <c r="F11" s="26">
        <v>916</v>
      </c>
      <c r="G11" s="26">
        <v>200</v>
      </c>
      <c r="H11" s="26">
        <v>510</v>
      </c>
      <c r="I11" s="26">
        <v>234</v>
      </c>
      <c r="K11" s="29"/>
      <c r="L11" s="28"/>
      <c r="O11" s="30"/>
      <c r="P11" s="30"/>
      <c r="Q11" s="30"/>
      <c r="R11" s="30"/>
      <c r="S11" s="30"/>
      <c r="T11" s="30"/>
      <c r="U11" s="30"/>
      <c r="W11" s="31"/>
    </row>
    <row r="12" spans="1:23">
      <c r="A12"/>
      <c r="B12" s="26">
        <v>1994</v>
      </c>
      <c r="C12" s="26">
        <v>4602</v>
      </c>
      <c r="D12" s="26">
        <v>1393</v>
      </c>
      <c r="E12" s="26">
        <v>1150</v>
      </c>
      <c r="F12" s="26">
        <v>1019</v>
      </c>
      <c r="G12" s="26">
        <v>200</v>
      </c>
      <c r="H12" s="26">
        <v>550</v>
      </c>
      <c r="I12" s="26">
        <v>290</v>
      </c>
      <c r="K12" s="29"/>
      <c r="L12" s="28"/>
      <c r="O12" s="30"/>
      <c r="P12" s="30"/>
      <c r="Q12" s="30"/>
      <c r="R12" s="30"/>
      <c r="S12" s="30"/>
      <c r="T12" s="30"/>
      <c r="U12" s="30"/>
      <c r="W12" s="31"/>
    </row>
    <row r="13" spans="1:23">
      <c r="A13"/>
      <c r="B13" s="26">
        <v>1995</v>
      </c>
      <c r="C13" s="26">
        <v>4435</v>
      </c>
      <c r="D13" s="26">
        <v>1465</v>
      </c>
      <c r="E13" s="26">
        <v>1168</v>
      </c>
      <c r="F13" s="26">
        <v>876</v>
      </c>
      <c r="G13" s="26">
        <v>160</v>
      </c>
      <c r="H13" s="26">
        <v>515</v>
      </c>
      <c r="I13" s="26">
        <v>251</v>
      </c>
      <c r="K13" s="29"/>
      <c r="L13" s="28"/>
      <c r="O13" s="30"/>
      <c r="P13" s="30"/>
      <c r="Q13" s="30"/>
      <c r="R13" s="30"/>
      <c r="S13" s="30"/>
      <c r="T13" s="30"/>
      <c r="U13" s="30"/>
      <c r="W13" s="31"/>
    </row>
    <row r="14" spans="1:23">
      <c r="A14"/>
      <c r="B14" s="26">
        <v>1996</v>
      </c>
      <c r="C14" s="26">
        <v>4015</v>
      </c>
      <c r="D14" s="26">
        <v>1438</v>
      </c>
      <c r="E14" s="26">
        <v>1052</v>
      </c>
      <c r="F14" s="26">
        <v>737</v>
      </c>
      <c r="G14" s="26">
        <v>135</v>
      </c>
      <c r="H14" s="26">
        <v>497</v>
      </c>
      <c r="I14" s="26">
        <v>156</v>
      </c>
      <c r="K14" s="29"/>
      <c r="L14" s="28"/>
      <c r="O14" s="30"/>
      <c r="P14" s="30"/>
      <c r="Q14" s="30"/>
      <c r="R14" s="30"/>
      <c r="S14" s="30"/>
      <c r="T14" s="30"/>
      <c r="U14" s="30"/>
      <c r="W14" s="31"/>
    </row>
    <row r="15" spans="1:23">
      <c r="A15"/>
      <c r="B15" s="26">
        <v>1997</v>
      </c>
      <c r="C15" s="26">
        <v>3853</v>
      </c>
      <c r="D15" s="26">
        <v>1359</v>
      </c>
      <c r="E15" s="26">
        <v>1002</v>
      </c>
      <c r="F15" s="26">
        <v>762</v>
      </c>
      <c r="G15" s="26">
        <v>122</v>
      </c>
      <c r="H15" s="26">
        <v>434</v>
      </c>
      <c r="I15" s="26">
        <v>174</v>
      </c>
      <c r="K15" s="29"/>
      <c r="L15" s="28"/>
      <c r="O15" s="30"/>
      <c r="P15" s="30"/>
      <c r="Q15" s="30"/>
      <c r="R15" s="30"/>
      <c r="S15" s="30"/>
      <c r="T15" s="30"/>
      <c r="U15" s="30"/>
      <c r="W15" s="31"/>
    </row>
    <row r="16" spans="1:23">
      <c r="A16"/>
      <c r="B16" s="26">
        <v>1998</v>
      </c>
      <c r="C16" s="26">
        <v>3739</v>
      </c>
      <c r="D16" s="26">
        <v>1321</v>
      </c>
      <c r="E16" s="26">
        <v>976</v>
      </c>
      <c r="F16" s="26">
        <v>690</v>
      </c>
      <c r="G16" s="26">
        <v>120</v>
      </c>
      <c r="H16" s="26">
        <v>447</v>
      </c>
      <c r="I16" s="26">
        <v>185</v>
      </c>
      <c r="K16" s="29"/>
      <c r="L16" s="28"/>
      <c r="O16" s="30"/>
      <c r="P16" s="30"/>
      <c r="Q16" s="30"/>
      <c r="R16" s="30"/>
      <c r="S16" s="30"/>
      <c r="T16" s="30"/>
      <c r="U16" s="30"/>
      <c r="W16" s="31"/>
    </row>
    <row r="17" spans="1:23">
      <c r="A17"/>
      <c r="B17" s="26">
        <v>1999</v>
      </c>
      <c r="C17" s="26">
        <v>3421</v>
      </c>
      <c r="D17" s="26">
        <v>1205</v>
      </c>
      <c r="E17" s="26">
        <v>855</v>
      </c>
      <c r="F17" s="26">
        <v>587</v>
      </c>
      <c r="G17" s="26">
        <v>118</v>
      </c>
      <c r="H17" s="26">
        <v>412</v>
      </c>
      <c r="I17" s="26">
        <v>244</v>
      </c>
      <c r="K17" s="29"/>
      <c r="L17" s="28"/>
      <c r="O17" s="30"/>
      <c r="P17" s="30"/>
      <c r="Q17" s="30"/>
      <c r="R17" s="30"/>
      <c r="S17" s="30"/>
      <c r="T17" s="30"/>
      <c r="U17" s="30"/>
      <c r="W17" s="31"/>
    </row>
    <row r="18" spans="1:23">
      <c r="A18"/>
      <c r="B18" s="26">
        <v>2000</v>
      </c>
      <c r="C18" s="26">
        <v>3088</v>
      </c>
      <c r="D18" s="26">
        <v>1041</v>
      </c>
      <c r="E18" s="26">
        <v>722</v>
      </c>
      <c r="F18" s="26">
        <v>542</v>
      </c>
      <c r="G18" s="26">
        <v>125</v>
      </c>
      <c r="H18" s="26">
        <v>362</v>
      </c>
      <c r="I18" s="26">
        <v>296</v>
      </c>
      <c r="K18" s="29"/>
      <c r="L18" s="28"/>
      <c r="O18" s="30"/>
      <c r="P18" s="30"/>
      <c r="Q18" s="30"/>
      <c r="R18" s="30"/>
      <c r="S18" s="30"/>
      <c r="T18" s="30"/>
      <c r="U18" s="30"/>
      <c r="W18" s="31"/>
    </row>
    <row r="19" spans="1:23">
      <c r="A19"/>
      <c r="B19" s="26">
        <v>2001</v>
      </c>
      <c r="C19" s="26">
        <v>3180</v>
      </c>
      <c r="D19" s="26">
        <v>1159</v>
      </c>
      <c r="E19" s="26">
        <v>775</v>
      </c>
      <c r="F19" s="26">
        <v>487</v>
      </c>
      <c r="G19" s="26">
        <v>130</v>
      </c>
      <c r="H19" s="26">
        <v>376</v>
      </c>
      <c r="I19" s="26">
        <v>253</v>
      </c>
      <c r="K19" s="29"/>
      <c r="L19" s="28"/>
      <c r="O19" s="30"/>
      <c r="P19" s="30"/>
      <c r="Q19" s="30"/>
      <c r="R19" s="30"/>
      <c r="S19" s="30"/>
      <c r="T19" s="30"/>
      <c r="U19" s="30"/>
      <c r="W19" s="31"/>
    </row>
    <row r="20" spans="1:23">
      <c r="A20"/>
      <c r="B20" s="26">
        <v>2002</v>
      </c>
      <c r="C20" s="26">
        <v>3027</v>
      </c>
      <c r="D20" s="26">
        <v>1079</v>
      </c>
      <c r="E20" s="26">
        <v>706</v>
      </c>
      <c r="F20" s="26">
        <v>459</v>
      </c>
      <c r="G20" s="26">
        <v>110</v>
      </c>
      <c r="H20" s="26">
        <v>408</v>
      </c>
      <c r="I20" s="26">
        <v>265</v>
      </c>
      <c r="K20" s="29"/>
      <c r="L20" s="28"/>
      <c r="O20" s="30"/>
      <c r="P20" s="30"/>
      <c r="Q20" s="30"/>
      <c r="R20" s="30"/>
      <c r="S20" s="30"/>
      <c r="T20" s="30"/>
      <c r="U20" s="30"/>
      <c r="W20" s="31"/>
    </row>
    <row r="21" spans="1:23">
      <c r="A21"/>
      <c r="B21" s="26">
        <v>2003</v>
      </c>
      <c r="C21" s="26">
        <v>3059</v>
      </c>
      <c r="D21" s="26">
        <v>1099</v>
      </c>
      <c r="E21" s="26">
        <v>698</v>
      </c>
      <c r="F21" s="26">
        <v>479</v>
      </c>
      <c r="G21" s="26">
        <v>103</v>
      </c>
      <c r="H21" s="26">
        <v>392</v>
      </c>
      <c r="I21" s="26">
        <v>288</v>
      </c>
      <c r="K21" s="29"/>
      <c r="L21" s="28"/>
      <c r="O21" s="30"/>
      <c r="P21" s="30"/>
      <c r="Q21" s="30"/>
      <c r="R21" s="30"/>
      <c r="S21" s="30"/>
      <c r="T21" s="30"/>
      <c r="U21" s="30"/>
      <c r="W21" s="31"/>
    </row>
    <row r="22" spans="1:23">
      <c r="A22"/>
      <c r="B22" s="26">
        <v>2004</v>
      </c>
      <c r="C22" s="26">
        <v>3035</v>
      </c>
      <c r="D22" s="26">
        <v>1083</v>
      </c>
      <c r="E22" s="26">
        <v>646</v>
      </c>
      <c r="F22" s="26">
        <v>485</v>
      </c>
      <c r="G22" s="26">
        <v>136</v>
      </c>
      <c r="H22" s="26">
        <v>353</v>
      </c>
      <c r="I22" s="26">
        <v>332</v>
      </c>
      <c r="K22" s="29"/>
      <c r="L22" s="28"/>
      <c r="O22" s="30"/>
      <c r="P22" s="30"/>
      <c r="Q22" s="30"/>
      <c r="R22" s="30"/>
      <c r="S22" s="30"/>
      <c r="T22" s="30"/>
      <c r="U22" s="30"/>
      <c r="W22" s="31"/>
    </row>
    <row r="23" spans="1:23">
      <c r="A23"/>
      <c r="B23" s="26">
        <v>2005</v>
      </c>
      <c r="C23" s="26">
        <v>3195</v>
      </c>
      <c r="D23" s="26">
        <v>1109</v>
      </c>
      <c r="E23" s="26">
        <v>702</v>
      </c>
      <c r="F23" s="26">
        <v>598</v>
      </c>
      <c r="G23" s="26">
        <v>132</v>
      </c>
      <c r="H23" s="26">
        <v>353</v>
      </c>
      <c r="I23" s="26">
        <v>301</v>
      </c>
      <c r="K23" s="29"/>
      <c r="L23" s="28"/>
      <c r="O23" s="30"/>
      <c r="P23" s="30"/>
      <c r="Q23" s="30"/>
      <c r="R23" s="30"/>
      <c r="S23" s="30"/>
      <c r="T23" s="30"/>
      <c r="U23" s="30"/>
      <c r="W23" s="31"/>
    </row>
    <row r="24" spans="1:23">
      <c r="A24"/>
      <c r="B24" s="26">
        <v>2006</v>
      </c>
      <c r="C24" s="26">
        <v>3396</v>
      </c>
      <c r="D24" s="26">
        <v>1145</v>
      </c>
      <c r="E24" s="26">
        <v>690</v>
      </c>
      <c r="F24" s="26">
        <v>666</v>
      </c>
      <c r="G24" s="26">
        <v>141</v>
      </c>
      <c r="H24" s="26">
        <v>385</v>
      </c>
      <c r="I24" s="26">
        <v>369</v>
      </c>
      <c r="K24" s="29"/>
      <c r="L24" s="28"/>
      <c r="O24" s="30"/>
      <c r="P24" s="30"/>
      <c r="Q24" s="30"/>
      <c r="R24" s="30"/>
      <c r="S24" s="30"/>
      <c r="T24" s="30"/>
      <c r="U24" s="30"/>
      <c r="W24" s="31"/>
    </row>
    <row r="25" spans="1:23">
      <c r="A25"/>
      <c r="B25" s="26">
        <v>2007</v>
      </c>
      <c r="C25" s="26">
        <v>3404</v>
      </c>
      <c r="D25" s="26">
        <v>1113</v>
      </c>
      <c r="E25" s="26">
        <v>693</v>
      </c>
      <c r="F25" s="26">
        <v>779</v>
      </c>
      <c r="G25" s="26">
        <v>141</v>
      </c>
      <c r="H25" s="26">
        <v>339</v>
      </c>
      <c r="I25" s="26">
        <v>339</v>
      </c>
      <c r="K25" s="29"/>
      <c r="L25" s="28"/>
      <c r="O25" s="30"/>
      <c r="P25" s="30"/>
      <c r="Q25" s="30"/>
      <c r="R25" s="30"/>
      <c r="S25" s="30"/>
      <c r="T25" s="30"/>
      <c r="U25" s="30"/>
      <c r="W25" s="31"/>
    </row>
    <row r="26" spans="1:23">
      <c r="A26"/>
      <c r="B26" s="26">
        <v>2008</v>
      </c>
      <c r="C26" s="26">
        <v>3244</v>
      </c>
      <c r="D26" s="26">
        <v>1052</v>
      </c>
      <c r="E26" s="26">
        <v>585</v>
      </c>
      <c r="F26" s="26">
        <v>769</v>
      </c>
      <c r="G26" s="26">
        <v>138</v>
      </c>
      <c r="H26" s="26">
        <v>349</v>
      </c>
      <c r="I26" s="26">
        <v>351</v>
      </c>
      <c r="K26" s="29"/>
      <c r="L26" s="28"/>
      <c r="O26" s="30"/>
      <c r="P26" s="30"/>
      <c r="Q26" s="30"/>
      <c r="R26" s="30"/>
      <c r="S26" s="30"/>
      <c r="T26" s="30"/>
      <c r="U26" s="30"/>
      <c r="W26" s="31"/>
    </row>
    <row r="27" spans="1:23">
      <c r="A27"/>
      <c r="B27" s="26">
        <v>2009</v>
      </c>
      <c r="C27" s="26">
        <v>3045</v>
      </c>
      <c r="D27" s="26">
        <v>991</v>
      </c>
      <c r="E27" s="26">
        <v>615</v>
      </c>
      <c r="F27" s="26">
        <v>685</v>
      </c>
      <c r="G27" s="26">
        <v>114</v>
      </c>
      <c r="H27" s="26">
        <v>341</v>
      </c>
      <c r="I27" s="26">
        <v>299</v>
      </c>
      <c r="K27" s="29"/>
      <c r="L27" s="28"/>
      <c r="O27" s="30"/>
      <c r="P27" s="30"/>
      <c r="Q27" s="30"/>
      <c r="R27" s="30"/>
      <c r="S27" s="30"/>
      <c r="T27" s="30"/>
      <c r="U27" s="30"/>
      <c r="W27" s="31"/>
    </row>
    <row r="28" spans="1:23">
      <c r="A28"/>
      <c r="B28" s="26">
        <v>2010</v>
      </c>
      <c r="C28" s="26">
        <v>2909</v>
      </c>
      <c r="D28" s="26">
        <v>907</v>
      </c>
      <c r="E28" s="26">
        <v>593</v>
      </c>
      <c r="F28" s="26">
        <v>670</v>
      </c>
      <c r="G28" s="26">
        <v>113</v>
      </c>
      <c r="H28" s="26">
        <v>315</v>
      </c>
      <c r="I28" s="26">
        <v>311</v>
      </c>
      <c r="K28" s="29"/>
      <c r="L28" s="28"/>
      <c r="O28" s="30"/>
      <c r="P28" s="30"/>
      <c r="Q28" s="30"/>
      <c r="R28" s="30"/>
      <c r="S28" s="30"/>
      <c r="T28" s="30"/>
      <c r="U28" s="30"/>
      <c r="W28" s="31"/>
    </row>
    <row r="29" spans="1:23">
      <c r="A29"/>
      <c r="B29" s="26">
        <v>2011</v>
      </c>
      <c r="C29" s="26">
        <v>2707</v>
      </c>
      <c r="D29" s="26">
        <v>894</v>
      </c>
      <c r="E29" s="26">
        <v>481</v>
      </c>
      <c r="F29" s="26">
        <v>601</v>
      </c>
      <c r="G29" s="26">
        <v>128</v>
      </c>
      <c r="H29" s="26">
        <v>315</v>
      </c>
      <c r="I29" s="26">
        <v>288</v>
      </c>
      <c r="K29" s="29"/>
      <c r="L29" s="28"/>
      <c r="O29" s="30"/>
      <c r="P29" s="30"/>
      <c r="Q29" s="30"/>
      <c r="R29" s="30"/>
      <c r="S29" s="30"/>
      <c r="T29" s="30"/>
      <c r="U29" s="30"/>
      <c r="W29" s="31"/>
    </row>
    <row r="30" spans="1:23">
      <c r="A30"/>
      <c r="B30" s="26">
        <v>2012</v>
      </c>
      <c r="C30" s="26">
        <v>2797</v>
      </c>
      <c r="D30" s="26">
        <v>897</v>
      </c>
      <c r="E30" s="26">
        <v>481</v>
      </c>
      <c r="F30" s="26">
        <v>608</v>
      </c>
      <c r="G30" s="26">
        <v>113</v>
      </c>
      <c r="H30" s="26">
        <v>313</v>
      </c>
      <c r="I30" s="26">
        <v>385</v>
      </c>
      <c r="K30" s="29"/>
      <c r="L30" s="28"/>
      <c r="O30" s="30"/>
      <c r="P30" s="30"/>
      <c r="Q30" s="30"/>
      <c r="R30" s="30"/>
      <c r="S30" s="30"/>
      <c r="T30" s="30"/>
      <c r="U30" s="30"/>
      <c r="W30" s="31"/>
    </row>
    <row r="31" spans="1:23">
      <c r="A31"/>
      <c r="B31" s="26">
        <v>2013</v>
      </c>
      <c r="C31" s="26">
        <v>2885</v>
      </c>
      <c r="D31" s="26">
        <v>918</v>
      </c>
      <c r="E31" s="26">
        <v>529</v>
      </c>
      <c r="F31" s="26">
        <v>646</v>
      </c>
      <c r="G31" s="26">
        <v>130</v>
      </c>
      <c r="H31" s="26">
        <v>310</v>
      </c>
      <c r="I31" s="26">
        <v>352</v>
      </c>
      <c r="K31" s="29"/>
      <c r="L31" s="28"/>
      <c r="O31" s="30"/>
      <c r="P31" s="30"/>
      <c r="Q31" s="30"/>
      <c r="R31" s="30"/>
      <c r="S31" s="30"/>
      <c r="T31" s="30"/>
      <c r="U31" s="30"/>
      <c r="W31" s="31"/>
    </row>
    <row r="32" spans="1:23">
      <c r="A32"/>
      <c r="B32" s="26">
        <v>2014</v>
      </c>
      <c r="C32" s="26">
        <v>2719</v>
      </c>
      <c r="D32" s="26">
        <v>916</v>
      </c>
      <c r="E32" s="26">
        <v>438</v>
      </c>
      <c r="F32" s="26">
        <v>629</v>
      </c>
      <c r="G32" s="26">
        <v>118</v>
      </c>
      <c r="H32" s="26">
        <v>291</v>
      </c>
      <c r="I32" s="26">
        <v>327</v>
      </c>
      <c r="K32" s="29"/>
      <c r="L32" s="28"/>
      <c r="O32" s="30"/>
      <c r="P32" s="30"/>
      <c r="Q32" s="30"/>
      <c r="R32" s="30"/>
      <c r="S32" s="30"/>
      <c r="T32" s="30"/>
      <c r="U32" s="30"/>
      <c r="W32" s="31"/>
    </row>
    <row r="33" spans="2:23">
      <c r="B33" s="26">
        <v>2015</v>
      </c>
      <c r="C33" s="26">
        <v>2896</v>
      </c>
      <c r="D33" s="26">
        <v>933</v>
      </c>
      <c r="E33" s="26">
        <v>534</v>
      </c>
      <c r="F33" s="26">
        <v>664</v>
      </c>
      <c r="G33" s="26">
        <v>100</v>
      </c>
      <c r="H33" s="26">
        <v>330</v>
      </c>
      <c r="I33" s="26">
        <v>335</v>
      </c>
      <c r="O33" s="30"/>
      <c r="P33" s="30"/>
      <c r="Q33" s="30"/>
      <c r="R33" s="30"/>
      <c r="S33" s="30"/>
      <c r="T33" s="30"/>
      <c r="U33" s="30"/>
      <c r="W33" s="31"/>
    </row>
    <row r="34" spans="2:23">
      <c r="B34" s="26">
        <v>2016</v>
      </c>
      <c r="C34">
        <v>3063</v>
      </c>
      <c r="D34">
        <v>1022</v>
      </c>
      <c r="E34">
        <v>558</v>
      </c>
      <c r="F34">
        <v>723</v>
      </c>
      <c r="G34">
        <v>104</v>
      </c>
      <c r="H34">
        <v>291</v>
      </c>
      <c r="I34">
        <v>365</v>
      </c>
      <c r="O34" s="30"/>
      <c r="P34" s="30"/>
      <c r="Q34" s="30"/>
      <c r="R34" s="30"/>
      <c r="S34" s="30"/>
      <c r="T34" s="30"/>
      <c r="U34" s="30"/>
      <c r="W34" s="31"/>
    </row>
    <row r="37" spans="2:23">
      <c r="B37" s="26" t="s">
        <v>148</v>
      </c>
      <c r="C37" s="26" t="s">
        <v>149</v>
      </c>
    </row>
    <row r="38" spans="2:23">
      <c r="C38" s="6" t="s">
        <v>150</v>
      </c>
    </row>
  </sheetData>
  <hyperlinks>
    <hyperlink ref="F1" location="Contents!A1" display="return to contents"/>
  </hyperlinks>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dimension ref="B1:Y59"/>
  <sheetViews>
    <sheetView workbookViewId="0">
      <selection activeCell="T23" sqref="T23"/>
    </sheetView>
  </sheetViews>
  <sheetFormatPr defaultRowHeight="12.75"/>
  <cols>
    <col min="4" max="4" width="10.7109375" customWidth="1"/>
    <col min="5" max="6" width="11.42578125" customWidth="1"/>
  </cols>
  <sheetData>
    <row r="1" spans="2:25">
      <c r="F1" s="14" t="s">
        <v>144</v>
      </c>
    </row>
    <row r="2" spans="2:25">
      <c r="B2" s="1" t="s">
        <v>64</v>
      </c>
    </row>
    <row r="3" spans="2:25">
      <c r="B3" s="1" t="s">
        <v>155</v>
      </c>
    </row>
    <row r="4" spans="2:25">
      <c r="R4" s="9"/>
      <c r="S4" s="9"/>
      <c r="T4" s="9"/>
      <c r="U4" s="9"/>
      <c r="V4" s="9"/>
    </row>
    <row r="5" spans="2:25">
      <c r="B5" t="s">
        <v>58</v>
      </c>
      <c r="C5" s="12" t="s">
        <v>54</v>
      </c>
      <c r="D5" s="12" t="s">
        <v>55</v>
      </c>
      <c r="E5" s="13" t="s">
        <v>101</v>
      </c>
      <c r="R5" s="9"/>
      <c r="S5" s="10"/>
      <c r="T5" s="10"/>
      <c r="U5" s="10"/>
      <c r="V5" s="9"/>
    </row>
    <row r="6" spans="2:25">
      <c r="B6" s="2" t="s">
        <v>59</v>
      </c>
      <c r="C6" s="10">
        <v>0.2</v>
      </c>
      <c r="D6" s="10">
        <v>3.7037037037037035E-2</v>
      </c>
      <c r="E6" s="10">
        <v>0.11538461538461539</v>
      </c>
      <c r="R6" s="9"/>
      <c r="S6" s="10"/>
      <c r="T6" s="10"/>
      <c r="U6" s="10"/>
      <c r="V6" s="9"/>
    </row>
    <row r="7" spans="2:25">
      <c r="B7" s="2" t="s">
        <v>60</v>
      </c>
      <c r="C7" s="10">
        <v>0.20779220779220781</v>
      </c>
      <c r="D7" s="10">
        <v>0.22680412371134021</v>
      </c>
      <c r="E7" s="10">
        <v>0.21341463414634146</v>
      </c>
      <c r="R7" s="9"/>
      <c r="S7" s="10"/>
      <c r="T7" s="10"/>
      <c r="U7" s="10"/>
      <c r="V7" s="9"/>
    </row>
    <row r="8" spans="2:25">
      <c r="B8" s="2" t="s">
        <v>61</v>
      </c>
      <c r="C8" s="10">
        <v>8.2901554404145081E-2</v>
      </c>
      <c r="D8" s="10">
        <v>4.3126684636118601E-2</v>
      </c>
      <c r="E8" s="10">
        <v>6.7368421052631577E-2</v>
      </c>
      <c r="R8" s="9"/>
      <c r="S8" s="10"/>
      <c r="T8" s="10"/>
      <c r="U8" s="10"/>
      <c r="V8" s="9"/>
    </row>
    <row r="9" spans="2:25">
      <c r="B9" t="s">
        <v>62</v>
      </c>
      <c r="C9" s="10">
        <v>2.1019852082522383E-2</v>
      </c>
      <c r="D9" s="10">
        <v>1.0122535961640916E-2</v>
      </c>
      <c r="E9" s="10">
        <v>1.6419253261358523E-2</v>
      </c>
      <c r="R9" s="9"/>
      <c r="S9" s="37" t="s">
        <v>167</v>
      </c>
      <c r="T9" s="34"/>
      <c r="U9" s="35"/>
      <c r="V9" s="36"/>
      <c r="W9" s="36"/>
      <c r="X9" s="36"/>
      <c r="Y9" s="36"/>
    </row>
    <row r="10" spans="2:25">
      <c r="B10" t="s">
        <v>63</v>
      </c>
      <c r="C10" s="10">
        <v>3.3350886431455151E-3</v>
      </c>
      <c r="D10" s="10">
        <v>1.8980029707872587E-3</v>
      </c>
      <c r="E10" s="10">
        <v>2.5944198707043213E-3</v>
      </c>
      <c r="R10" s="9"/>
      <c r="S10" s="37" t="s">
        <v>159</v>
      </c>
      <c r="T10" s="34"/>
      <c r="U10" s="36"/>
      <c r="V10" s="36"/>
      <c r="W10" s="36"/>
      <c r="X10" s="36"/>
      <c r="Y10" s="36"/>
    </row>
    <row r="11" spans="2:25">
      <c r="B11" s="6" t="s">
        <v>158</v>
      </c>
      <c r="C11" s="10">
        <v>1.3336889837289943E-2</v>
      </c>
      <c r="D11" s="10">
        <v>5.6010928961748637E-3</v>
      </c>
      <c r="E11" s="10">
        <v>9.5154541773518689E-3</v>
      </c>
      <c r="S11" s="37" t="s">
        <v>160</v>
      </c>
      <c r="T11" s="34"/>
      <c r="U11" s="36"/>
      <c r="V11" s="36"/>
      <c r="W11" s="36"/>
      <c r="X11" s="36"/>
      <c r="Y11" s="36"/>
    </row>
    <row r="12" spans="2:25">
      <c r="S12" s="37" t="s">
        <v>161</v>
      </c>
      <c r="T12" s="34"/>
      <c r="U12" s="36"/>
      <c r="V12" s="36"/>
      <c r="W12" s="36"/>
      <c r="X12" s="36"/>
      <c r="Y12" s="36"/>
    </row>
    <row r="13" spans="2:25">
      <c r="B13" s="6" t="s">
        <v>110</v>
      </c>
      <c r="S13" s="37" t="s">
        <v>162</v>
      </c>
      <c r="T13" s="34"/>
      <c r="U13" s="36"/>
      <c r="V13" s="36"/>
      <c r="W13" s="36"/>
      <c r="X13" s="36"/>
      <c r="Y13" s="36"/>
    </row>
    <row r="14" spans="2:25">
      <c r="B14" s="6" t="s">
        <v>156</v>
      </c>
      <c r="S14" s="37" t="s">
        <v>163</v>
      </c>
      <c r="T14" s="34"/>
      <c r="U14" s="36"/>
      <c r="V14" s="36"/>
      <c r="W14" s="36"/>
      <c r="X14" s="36"/>
      <c r="Y14" s="36"/>
    </row>
    <row r="15" spans="2:25">
      <c r="B15" s="14" t="s">
        <v>157</v>
      </c>
      <c r="S15" s="37" t="s">
        <v>164</v>
      </c>
      <c r="T15" s="34"/>
      <c r="U15" s="36"/>
      <c r="V15" s="36"/>
      <c r="W15" s="36"/>
      <c r="X15" s="36"/>
      <c r="Y15" s="36"/>
    </row>
    <row r="16" spans="2:25">
      <c r="S16" s="37" t="s">
        <v>165</v>
      </c>
      <c r="T16" s="34"/>
      <c r="U16" s="36"/>
      <c r="V16" s="36"/>
      <c r="W16" s="36"/>
      <c r="X16" s="36"/>
      <c r="Y16" s="36"/>
    </row>
    <row r="17" spans="2:25">
      <c r="S17" s="37" t="s">
        <v>166</v>
      </c>
      <c r="T17" s="34"/>
      <c r="U17" s="36"/>
      <c r="V17" s="36"/>
      <c r="W17" s="36"/>
      <c r="X17" s="36"/>
      <c r="Y17" s="36"/>
    </row>
    <row r="29" spans="2:25">
      <c r="B29" s="1" t="s">
        <v>83</v>
      </c>
    </row>
    <row r="30" spans="2:25">
      <c r="B30" s="1" t="s">
        <v>111</v>
      </c>
    </row>
    <row r="32" spans="2:25" ht="25.5">
      <c r="B32" s="7" t="s">
        <v>79</v>
      </c>
      <c r="C32" s="6" t="s">
        <v>79</v>
      </c>
      <c r="D32" s="11" t="s">
        <v>80</v>
      </c>
      <c r="E32" s="11" t="s">
        <v>81</v>
      </c>
      <c r="F32" s="11" t="s">
        <v>82</v>
      </c>
    </row>
    <row r="33" spans="2:6">
      <c r="B33" s="8" t="s">
        <v>66</v>
      </c>
      <c r="C33">
        <v>1990</v>
      </c>
      <c r="D33">
        <v>8344</v>
      </c>
      <c r="E33">
        <v>5784</v>
      </c>
      <c r="F33">
        <v>4062</v>
      </c>
    </row>
    <row r="34" spans="2:6">
      <c r="B34" s="8" t="s">
        <v>67</v>
      </c>
      <c r="C34">
        <v>1991</v>
      </c>
      <c r="D34">
        <v>7381</v>
      </c>
      <c r="E34">
        <v>4981</v>
      </c>
      <c r="F34">
        <v>3498</v>
      </c>
    </row>
    <row r="35" spans="2:6">
      <c r="B35" s="8" t="s">
        <v>68</v>
      </c>
      <c r="C35">
        <v>1992</v>
      </c>
      <c r="D35">
        <v>6901</v>
      </c>
      <c r="E35">
        <v>4540</v>
      </c>
      <c r="F35">
        <v>3134</v>
      </c>
    </row>
    <row r="36" spans="2:6">
      <c r="B36" s="8" t="s">
        <v>69</v>
      </c>
      <c r="C36">
        <v>1993</v>
      </c>
      <c r="D36">
        <v>6774</v>
      </c>
      <c r="E36">
        <v>4242</v>
      </c>
      <c r="F36">
        <v>2927</v>
      </c>
    </row>
    <row r="37" spans="2:6">
      <c r="B37" s="8" t="s">
        <v>70</v>
      </c>
      <c r="C37">
        <v>1994</v>
      </c>
      <c r="D37">
        <v>7274</v>
      </c>
      <c r="E37">
        <v>4602</v>
      </c>
      <c r="F37">
        <v>3080</v>
      </c>
    </row>
    <row r="38" spans="2:6">
      <c r="B38" s="8" t="s">
        <v>71</v>
      </c>
      <c r="C38">
        <v>1995</v>
      </c>
      <c r="D38">
        <v>7018</v>
      </c>
      <c r="E38">
        <v>4435</v>
      </c>
      <c r="F38">
        <v>3004</v>
      </c>
    </row>
    <row r="39" spans="2:6">
      <c r="B39" s="8" t="s">
        <v>72</v>
      </c>
      <c r="C39">
        <v>1996</v>
      </c>
      <c r="D39">
        <v>6572</v>
      </c>
      <c r="E39">
        <v>4015</v>
      </c>
      <c r="F39">
        <v>2655</v>
      </c>
    </row>
    <row r="40" spans="2:6">
      <c r="B40" s="8" t="s">
        <v>73</v>
      </c>
      <c r="C40">
        <v>1997</v>
      </c>
      <c r="D40">
        <v>6307</v>
      </c>
      <c r="E40">
        <v>3853</v>
      </c>
      <c r="F40">
        <v>2571</v>
      </c>
    </row>
    <row r="41" spans="2:6">
      <c r="B41" s="8" t="s">
        <v>65</v>
      </c>
      <c r="C41">
        <v>1998</v>
      </c>
      <c r="D41">
        <v>6297</v>
      </c>
      <c r="E41">
        <v>3739</v>
      </c>
      <c r="F41">
        <v>2513</v>
      </c>
    </row>
    <row r="42" spans="2:6">
      <c r="B42" s="8" t="s">
        <v>74</v>
      </c>
      <c r="C42">
        <v>1999</v>
      </c>
      <c r="D42">
        <v>5819</v>
      </c>
      <c r="E42">
        <v>3421</v>
      </c>
      <c r="F42">
        <v>2248</v>
      </c>
    </row>
    <row r="43" spans="2:6">
      <c r="B43" s="8" t="s">
        <v>75</v>
      </c>
      <c r="C43">
        <v>2000</v>
      </c>
      <c r="D43">
        <v>5956</v>
      </c>
      <c r="E43">
        <v>3088</v>
      </c>
      <c r="F43">
        <v>2070</v>
      </c>
    </row>
    <row r="44" spans="2:6">
      <c r="B44" s="8" t="s">
        <v>76</v>
      </c>
      <c r="C44">
        <v>2001</v>
      </c>
      <c r="D44">
        <v>6667</v>
      </c>
      <c r="E44">
        <v>3180</v>
      </c>
      <c r="F44">
        <v>2126</v>
      </c>
    </row>
    <row r="45" spans="2:6">
      <c r="B45" s="8" t="s">
        <v>77</v>
      </c>
      <c r="C45">
        <v>2002</v>
      </c>
      <c r="D45">
        <v>6505</v>
      </c>
      <c r="E45">
        <v>3027</v>
      </c>
      <c r="F45">
        <v>2020</v>
      </c>
    </row>
    <row r="46" spans="2:6">
      <c r="B46" s="8" t="s">
        <v>78</v>
      </c>
      <c r="C46">
        <v>2003</v>
      </c>
      <c r="D46">
        <v>6535</v>
      </c>
      <c r="E46" s="26">
        <v>3059</v>
      </c>
      <c r="F46">
        <v>2049</v>
      </c>
    </row>
    <row r="47" spans="2:6">
      <c r="B47" s="8" t="s">
        <v>98</v>
      </c>
      <c r="C47">
        <v>2004</v>
      </c>
      <c r="D47">
        <v>6549</v>
      </c>
      <c r="E47" s="26">
        <v>3035</v>
      </c>
      <c r="F47">
        <v>2029</v>
      </c>
    </row>
    <row r="48" spans="2:6">
      <c r="B48" s="8" t="s">
        <v>99</v>
      </c>
      <c r="C48">
        <v>2005</v>
      </c>
      <c r="D48">
        <v>7142</v>
      </c>
      <c r="E48" s="26">
        <v>3195</v>
      </c>
      <c r="F48">
        <v>2152</v>
      </c>
    </row>
    <row r="49" spans="2:8">
      <c r="B49" s="8" t="s">
        <v>100</v>
      </c>
      <c r="C49">
        <v>2006</v>
      </c>
      <c r="D49">
        <v>7566</v>
      </c>
      <c r="E49" s="26">
        <v>3396</v>
      </c>
      <c r="F49">
        <v>2205</v>
      </c>
    </row>
    <row r="50" spans="2:8">
      <c r="B50" s="8" t="s">
        <v>102</v>
      </c>
      <c r="C50">
        <v>2007</v>
      </c>
      <c r="D50">
        <v>7434</v>
      </c>
      <c r="E50" s="26">
        <v>3404</v>
      </c>
      <c r="F50">
        <v>2350</v>
      </c>
    </row>
    <row r="51" spans="2:8">
      <c r="B51" s="8" t="s">
        <v>103</v>
      </c>
      <c r="C51">
        <v>2008</v>
      </c>
      <c r="D51">
        <v>7490</v>
      </c>
      <c r="E51" s="26">
        <v>3244</v>
      </c>
      <c r="F51">
        <v>2203</v>
      </c>
    </row>
    <row r="52" spans="2:8">
      <c r="B52" s="8" t="s">
        <v>104</v>
      </c>
      <c r="C52">
        <v>2009</v>
      </c>
      <c r="D52">
        <v>7566</v>
      </c>
      <c r="E52" s="26">
        <v>3045</v>
      </c>
      <c r="F52">
        <v>2043</v>
      </c>
    </row>
    <row r="53" spans="2:8">
      <c r="B53" s="8" t="s">
        <v>105</v>
      </c>
      <c r="C53">
        <v>2010</v>
      </c>
      <c r="D53">
        <v>7345</v>
      </c>
      <c r="E53" s="26">
        <v>2909</v>
      </c>
      <c r="F53">
        <v>1917</v>
      </c>
    </row>
    <row r="54" spans="2:8">
      <c r="B54" s="8" t="s">
        <v>106</v>
      </c>
      <c r="C54">
        <v>2011</v>
      </c>
      <c r="D54">
        <v>6778</v>
      </c>
      <c r="E54" s="26">
        <v>2707</v>
      </c>
      <c r="F54">
        <v>1801</v>
      </c>
    </row>
    <row r="55" spans="2:8">
      <c r="B55" s="8" t="s">
        <v>107</v>
      </c>
      <c r="C55">
        <v>2012</v>
      </c>
      <c r="D55">
        <v>7058</v>
      </c>
      <c r="E55" s="26">
        <v>2797</v>
      </c>
      <c r="F55">
        <v>1868</v>
      </c>
    </row>
    <row r="56" spans="2:8">
      <c r="B56" s="8" t="s">
        <v>109</v>
      </c>
      <c r="C56">
        <v>2013</v>
      </c>
      <c r="D56">
        <v>7134</v>
      </c>
      <c r="E56" s="26">
        <v>2885</v>
      </c>
      <c r="F56">
        <v>1880</v>
      </c>
    </row>
    <row r="57" spans="2:8">
      <c r="B57" s="8" t="s">
        <v>112</v>
      </c>
      <c r="C57">
        <v>2014</v>
      </c>
      <c r="D57">
        <v>6924</v>
      </c>
      <c r="E57" s="26">
        <v>2719</v>
      </c>
      <c r="F57">
        <v>1745</v>
      </c>
      <c r="H57" s="6" t="s">
        <v>125</v>
      </c>
    </row>
    <row r="58" spans="2:8">
      <c r="B58" s="8" t="s">
        <v>152</v>
      </c>
      <c r="C58">
        <v>2015</v>
      </c>
      <c r="D58">
        <v>7292</v>
      </c>
      <c r="E58">
        <v>2896</v>
      </c>
      <c r="F58">
        <v>1901</v>
      </c>
    </row>
    <row r="59" spans="2:8">
      <c r="B59" s="8" t="s">
        <v>153</v>
      </c>
      <c r="C59">
        <v>2016</v>
      </c>
      <c r="D59">
        <v>8024</v>
      </c>
      <c r="E59">
        <v>3063</v>
      </c>
      <c r="F59">
        <v>2000</v>
      </c>
    </row>
  </sheetData>
  <phoneticPr fontId="3" type="noConversion"/>
  <hyperlinks>
    <hyperlink ref="F1" location="Contents!A1" display="return to contents"/>
  </hyperlinks>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dimension ref="B1:F45"/>
  <sheetViews>
    <sheetView workbookViewId="0">
      <selection activeCell="D5" sqref="D5"/>
    </sheetView>
  </sheetViews>
  <sheetFormatPr defaultRowHeight="12.75"/>
  <cols>
    <col min="4" max="4" width="11.140625" customWidth="1"/>
    <col min="5" max="5" width="10.7109375" customWidth="1"/>
  </cols>
  <sheetData>
    <row r="1" spans="2:6">
      <c r="F1" s="14" t="s">
        <v>144</v>
      </c>
    </row>
    <row r="2" spans="2:6">
      <c r="B2" s="1" t="s">
        <v>96</v>
      </c>
    </row>
    <row r="3" spans="2:6">
      <c r="B3" s="1" t="s">
        <v>113</v>
      </c>
    </row>
    <row r="5" spans="2:6">
      <c r="B5" s="1" t="s">
        <v>97</v>
      </c>
    </row>
    <row r="6" spans="2:6">
      <c r="B6" s="1" t="s">
        <v>114</v>
      </c>
    </row>
    <row r="8" spans="2:6">
      <c r="B8" s="7" t="s">
        <v>79</v>
      </c>
      <c r="C8" s="13" t="s">
        <v>79</v>
      </c>
      <c r="D8" s="12" t="s">
        <v>94</v>
      </c>
      <c r="E8" s="12" t="s">
        <v>95</v>
      </c>
    </row>
    <row r="9" spans="2:6">
      <c r="B9" s="8" t="s">
        <v>84</v>
      </c>
      <c r="C9" s="12">
        <v>1980</v>
      </c>
      <c r="D9">
        <v>9160</v>
      </c>
      <c r="E9">
        <v>111124</v>
      </c>
    </row>
    <row r="10" spans="2:6">
      <c r="B10" s="8" t="s">
        <v>85</v>
      </c>
      <c r="C10" s="12">
        <v>1981</v>
      </c>
      <c r="D10">
        <v>9513</v>
      </c>
      <c r="E10">
        <v>114735</v>
      </c>
    </row>
    <row r="11" spans="2:6">
      <c r="B11" s="8" t="s">
        <v>86</v>
      </c>
      <c r="C11" s="12">
        <v>1982</v>
      </c>
      <c r="D11">
        <v>9685</v>
      </c>
      <c r="E11">
        <v>114839</v>
      </c>
    </row>
    <row r="12" spans="2:6">
      <c r="B12" s="8" t="s">
        <v>87</v>
      </c>
      <c r="C12" s="12">
        <v>1983</v>
      </c>
      <c r="D12">
        <v>9370</v>
      </c>
      <c r="E12">
        <v>110813</v>
      </c>
    </row>
    <row r="13" spans="2:6">
      <c r="B13" s="8" t="s">
        <v>88</v>
      </c>
      <c r="C13" s="12">
        <v>1984</v>
      </c>
      <c r="D13">
        <v>9756</v>
      </c>
      <c r="E13">
        <v>121376</v>
      </c>
    </row>
    <row r="14" spans="2:6">
      <c r="B14" s="8" t="s">
        <v>89</v>
      </c>
      <c r="C14" s="12">
        <v>1985</v>
      </c>
      <c r="D14">
        <v>9629</v>
      </c>
      <c r="E14">
        <v>114425</v>
      </c>
    </row>
    <row r="15" spans="2:6">
      <c r="B15" s="8" t="s">
        <v>90</v>
      </c>
      <c r="C15" s="12">
        <v>1986</v>
      </c>
      <c r="D15">
        <v>9655</v>
      </c>
      <c r="E15">
        <v>112126</v>
      </c>
    </row>
    <row r="16" spans="2:6">
      <c r="B16" s="8" t="s">
        <v>91</v>
      </c>
      <c r="C16" s="12">
        <v>1987</v>
      </c>
      <c r="D16">
        <v>9723</v>
      </c>
      <c r="E16">
        <v>112201</v>
      </c>
    </row>
    <row r="17" spans="2:5">
      <c r="B17" s="8" t="s">
        <v>92</v>
      </c>
      <c r="C17" s="12">
        <v>1988</v>
      </c>
      <c r="D17">
        <v>8486</v>
      </c>
      <c r="E17">
        <v>99067</v>
      </c>
    </row>
    <row r="18" spans="2:5">
      <c r="B18" s="8" t="s">
        <v>93</v>
      </c>
      <c r="C18" s="12">
        <v>1989</v>
      </c>
      <c r="D18">
        <v>8121</v>
      </c>
      <c r="E18">
        <v>88486</v>
      </c>
    </row>
    <row r="19" spans="2:5">
      <c r="B19" s="8" t="s">
        <v>66</v>
      </c>
      <c r="C19" s="12">
        <v>1990</v>
      </c>
      <c r="D19">
        <v>8726</v>
      </c>
      <c r="E19">
        <v>86264</v>
      </c>
    </row>
    <row r="20" spans="2:5">
      <c r="B20" s="8" t="s">
        <v>67</v>
      </c>
      <c r="C20" s="12">
        <v>1991</v>
      </c>
      <c r="D20">
        <v>7668</v>
      </c>
      <c r="E20">
        <v>71249</v>
      </c>
    </row>
    <row r="21" spans="2:5">
      <c r="B21" s="8" t="s">
        <v>68</v>
      </c>
      <c r="C21" s="12">
        <v>1992</v>
      </c>
      <c r="D21">
        <v>7211</v>
      </c>
      <c r="E21">
        <v>62796</v>
      </c>
    </row>
    <row r="22" spans="2:5">
      <c r="B22" s="8" t="s">
        <v>69</v>
      </c>
      <c r="C22" s="12">
        <v>1993</v>
      </c>
      <c r="D22">
        <v>6956</v>
      </c>
      <c r="E22">
        <v>57436</v>
      </c>
    </row>
    <row r="23" spans="2:5">
      <c r="B23" s="8" t="s">
        <v>70</v>
      </c>
      <c r="C23" s="12">
        <v>1994</v>
      </c>
      <c r="D23">
        <v>7223</v>
      </c>
      <c r="E23">
        <v>62753</v>
      </c>
    </row>
    <row r="24" spans="2:5">
      <c r="B24" s="8" t="s">
        <v>71</v>
      </c>
      <c r="C24" s="12">
        <v>1995</v>
      </c>
      <c r="D24">
        <v>6992</v>
      </c>
      <c r="E24">
        <v>56194</v>
      </c>
    </row>
    <row r="25" spans="2:5">
      <c r="B25" s="8" t="s">
        <v>72</v>
      </c>
      <c r="C25" s="12">
        <v>1996</v>
      </c>
      <c r="D25">
        <v>6558</v>
      </c>
      <c r="E25">
        <v>53888</v>
      </c>
    </row>
    <row r="26" spans="2:5">
      <c r="B26" s="8" t="s">
        <v>73</v>
      </c>
      <c r="C26" s="12">
        <v>1997</v>
      </c>
      <c r="D26">
        <v>6282</v>
      </c>
      <c r="E26">
        <v>50747</v>
      </c>
    </row>
    <row r="27" spans="2:5">
      <c r="B27" s="8" t="s">
        <v>65</v>
      </c>
      <c r="C27" s="12">
        <v>1998</v>
      </c>
      <c r="D27">
        <v>6260</v>
      </c>
      <c r="E27">
        <v>49547</v>
      </c>
    </row>
    <row r="28" spans="2:5">
      <c r="B28" s="8" t="s">
        <v>74</v>
      </c>
      <c r="C28" s="12">
        <v>1999</v>
      </c>
      <c r="D28">
        <v>5819</v>
      </c>
      <c r="E28">
        <v>41809</v>
      </c>
    </row>
    <row r="29" spans="2:5">
      <c r="B29" s="8" t="s">
        <v>75</v>
      </c>
      <c r="C29" s="12">
        <v>2000</v>
      </c>
      <c r="D29">
        <v>5956</v>
      </c>
      <c r="E29">
        <v>41952</v>
      </c>
    </row>
    <row r="30" spans="2:5">
      <c r="B30" s="8" t="s">
        <v>76</v>
      </c>
      <c r="C30" s="12">
        <v>2001</v>
      </c>
      <c r="D30">
        <v>6667</v>
      </c>
      <c r="E30">
        <v>41221</v>
      </c>
    </row>
    <row r="31" spans="2:5">
      <c r="B31" s="8" t="s">
        <v>77</v>
      </c>
      <c r="C31" s="12">
        <v>2002</v>
      </c>
      <c r="D31">
        <v>6505</v>
      </c>
      <c r="E31">
        <v>42296</v>
      </c>
    </row>
    <row r="32" spans="2:5">
      <c r="B32" s="8" t="s">
        <v>78</v>
      </c>
      <c r="C32" s="12">
        <v>2003</v>
      </c>
      <c r="D32">
        <v>6535</v>
      </c>
      <c r="E32">
        <v>40598</v>
      </c>
    </row>
    <row r="33" spans="2:5">
      <c r="B33" s="8" t="s">
        <v>98</v>
      </c>
      <c r="C33" s="12">
        <v>2004</v>
      </c>
      <c r="D33">
        <v>6549</v>
      </c>
      <c r="E33">
        <v>40361</v>
      </c>
    </row>
    <row r="34" spans="2:5">
      <c r="B34" s="8" t="s">
        <v>99</v>
      </c>
      <c r="C34" s="12">
        <v>2005</v>
      </c>
      <c r="D34">
        <v>7142</v>
      </c>
      <c r="E34">
        <v>42637</v>
      </c>
    </row>
    <row r="35" spans="2:5">
      <c r="B35" s="8" t="s">
        <v>100</v>
      </c>
      <c r="C35" s="12">
        <v>2006</v>
      </c>
      <c r="D35">
        <v>7566</v>
      </c>
      <c r="E35">
        <v>44131</v>
      </c>
    </row>
    <row r="36" spans="2:5">
      <c r="B36" s="8" t="s">
        <v>102</v>
      </c>
      <c r="C36" s="12">
        <v>2007</v>
      </c>
      <c r="D36">
        <v>7434</v>
      </c>
      <c r="E36">
        <v>45795</v>
      </c>
    </row>
    <row r="37" spans="2:5">
      <c r="B37" s="8" t="s">
        <v>103</v>
      </c>
      <c r="C37" s="12">
        <v>2008</v>
      </c>
      <c r="D37">
        <v>7490</v>
      </c>
      <c r="E37" s="4">
        <v>42720</v>
      </c>
    </row>
    <row r="38" spans="2:5">
      <c r="B38" s="8" t="s">
        <v>104</v>
      </c>
      <c r="C38" s="12">
        <v>2009</v>
      </c>
      <c r="D38" s="4">
        <v>7566</v>
      </c>
      <c r="E38" s="4">
        <v>41336</v>
      </c>
    </row>
    <row r="39" spans="2:5">
      <c r="B39" s="8" t="s">
        <v>105</v>
      </c>
      <c r="C39" s="12">
        <v>2010</v>
      </c>
      <c r="D39">
        <v>7345</v>
      </c>
      <c r="E39">
        <v>36230</v>
      </c>
    </row>
    <row r="40" spans="2:5">
      <c r="B40" s="8" t="s">
        <v>106</v>
      </c>
      <c r="C40" s="12">
        <v>2011</v>
      </c>
      <c r="D40" s="4">
        <v>6778</v>
      </c>
      <c r="E40" s="4">
        <v>33318</v>
      </c>
    </row>
    <row r="41" spans="2:5">
      <c r="B41" s="8" t="s">
        <v>107</v>
      </c>
      <c r="C41" s="12">
        <v>2012</v>
      </c>
      <c r="D41">
        <v>7058</v>
      </c>
      <c r="E41">
        <v>35220</v>
      </c>
    </row>
    <row r="42" spans="2:5">
      <c r="B42" s="8" t="s">
        <v>109</v>
      </c>
      <c r="C42" s="12">
        <v>2013</v>
      </c>
      <c r="D42" s="4">
        <v>7134</v>
      </c>
      <c r="E42">
        <v>33797</v>
      </c>
    </row>
    <row r="43" spans="2:5">
      <c r="B43" s="8" t="s">
        <v>112</v>
      </c>
      <c r="C43" s="12">
        <v>2014</v>
      </c>
      <c r="D43">
        <v>6924</v>
      </c>
      <c r="E43">
        <v>35021</v>
      </c>
    </row>
    <row r="44" spans="2:5">
      <c r="B44" s="8" t="s">
        <v>152</v>
      </c>
      <c r="C44" s="32">
        <v>2015</v>
      </c>
      <c r="D44">
        <v>7292</v>
      </c>
      <c r="E44">
        <v>34820</v>
      </c>
    </row>
    <row r="45" spans="2:5">
      <c r="B45" s="8" t="s">
        <v>153</v>
      </c>
      <c r="C45" s="33">
        <v>2016</v>
      </c>
      <c r="D45">
        <v>8024</v>
      </c>
      <c r="E45">
        <v>38391</v>
      </c>
    </row>
  </sheetData>
  <phoneticPr fontId="3" type="noConversion"/>
  <hyperlinks>
    <hyperlink ref="F1" location="Contents!A1" display="return to contents"/>
  </hyperlinks>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dimension ref="B1:I32"/>
  <sheetViews>
    <sheetView workbookViewId="0">
      <selection activeCell="J26" sqref="J26"/>
    </sheetView>
  </sheetViews>
  <sheetFormatPr defaultRowHeight="12.75"/>
  <cols>
    <col min="2" max="2" width="12.140625" customWidth="1"/>
    <col min="4" max="4" width="10.5703125" customWidth="1"/>
    <col min="5" max="5" width="12.7109375" customWidth="1"/>
    <col min="6" max="6" width="12" customWidth="1"/>
    <col min="7" max="7" width="10.5703125" customWidth="1"/>
    <col min="8" max="8" width="11.140625" customWidth="1"/>
    <col min="9" max="9" width="10.85546875" customWidth="1"/>
  </cols>
  <sheetData>
    <row r="1" spans="2:9">
      <c r="F1" s="14" t="s">
        <v>144</v>
      </c>
    </row>
    <row r="2" spans="2:9">
      <c r="B2" s="1" t="s">
        <v>0</v>
      </c>
    </row>
    <row r="3" spans="2:9">
      <c r="B3" s="1"/>
    </row>
    <row r="4" spans="2:9">
      <c r="B4" s="1" t="s">
        <v>115</v>
      </c>
    </row>
    <row r="5" spans="2:9">
      <c r="B5" s="1" t="s">
        <v>116</v>
      </c>
    </row>
    <row r="6" spans="2:9">
      <c r="B6" s="1" t="s">
        <v>154</v>
      </c>
    </row>
    <row r="7" spans="2:9" ht="13.5" thickBot="1"/>
    <row r="8" spans="2:9" ht="26.25" thickBot="1">
      <c r="B8" s="16" t="s">
        <v>1</v>
      </c>
      <c r="C8" s="16" t="s">
        <v>2</v>
      </c>
      <c r="D8" s="16" t="s">
        <v>3</v>
      </c>
      <c r="E8" s="16" t="s">
        <v>108</v>
      </c>
      <c r="F8" s="17" t="s">
        <v>117</v>
      </c>
      <c r="G8" s="16" t="s">
        <v>4</v>
      </c>
      <c r="H8" s="17" t="s">
        <v>118</v>
      </c>
      <c r="I8" s="17" t="s">
        <v>119</v>
      </c>
    </row>
    <row r="10" spans="2:9">
      <c r="B10" t="s">
        <v>5</v>
      </c>
      <c r="C10" s="15">
        <v>1</v>
      </c>
      <c r="D10" s="15">
        <v>71</v>
      </c>
      <c r="E10" s="15">
        <v>2</v>
      </c>
      <c r="F10" s="15">
        <v>2</v>
      </c>
      <c r="G10" s="15">
        <v>22</v>
      </c>
      <c r="H10" s="15">
        <v>17</v>
      </c>
      <c r="I10" s="4">
        <f>SUM(C10:H10)</f>
        <v>115</v>
      </c>
    </row>
    <row r="11" spans="2:9">
      <c r="B11" t="s">
        <v>7</v>
      </c>
      <c r="C11" s="15" t="s">
        <v>6</v>
      </c>
      <c r="D11" s="15">
        <v>69</v>
      </c>
      <c r="E11" s="15">
        <v>7</v>
      </c>
      <c r="F11" s="15">
        <v>10</v>
      </c>
      <c r="G11" s="15">
        <v>55</v>
      </c>
      <c r="H11" s="15">
        <v>14</v>
      </c>
      <c r="I11" s="4">
        <f t="shared" ref="I11:I27" si="0">SUM(C11:H11)</f>
        <v>155</v>
      </c>
    </row>
    <row r="12" spans="2:9">
      <c r="B12" t="s">
        <v>8</v>
      </c>
      <c r="C12" s="15">
        <v>12</v>
      </c>
      <c r="D12" s="15">
        <v>92</v>
      </c>
      <c r="E12" s="15">
        <v>44</v>
      </c>
      <c r="F12" s="15">
        <v>13</v>
      </c>
      <c r="G12" s="15">
        <v>40</v>
      </c>
      <c r="H12" s="15">
        <v>11</v>
      </c>
      <c r="I12" s="4">
        <f t="shared" si="0"/>
        <v>212</v>
      </c>
    </row>
    <row r="13" spans="2:9">
      <c r="B13" t="s">
        <v>9</v>
      </c>
      <c r="C13" s="15">
        <v>354</v>
      </c>
      <c r="D13" s="15">
        <v>337</v>
      </c>
      <c r="E13" s="15">
        <v>123</v>
      </c>
      <c r="F13" s="15">
        <v>27</v>
      </c>
      <c r="G13" s="15">
        <v>55</v>
      </c>
      <c r="H13" s="15">
        <v>62</v>
      </c>
      <c r="I13" s="4">
        <f t="shared" si="0"/>
        <v>958</v>
      </c>
    </row>
    <row r="14" spans="2:9">
      <c r="B14" t="s">
        <v>10</v>
      </c>
      <c r="C14" s="15">
        <v>467</v>
      </c>
      <c r="D14" s="15">
        <v>240</v>
      </c>
      <c r="E14" s="15">
        <v>181</v>
      </c>
      <c r="F14" s="15">
        <v>30</v>
      </c>
      <c r="G14" s="15">
        <v>62</v>
      </c>
      <c r="H14" s="15">
        <v>77</v>
      </c>
      <c r="I14" s="4">
        <f t="shared" si="0"/>
        <v>1057</v>
      </c>
    </row>
    <row r="15" spans="2:9">
      <c r="B15" t="s">
        <v>11</v>
      </c>
      <c r="C15" s="15">
        <v>377</v>
      </c>
      <c r="D15" s="15">
        <v>164</v>
      </c>
      <c r="E15" s="15">
        <v>162</v>
      </c>
      <c r="F15" s="15">
        <v>18</v>
      </c>
      <c r="G15" s="15">
        <v>45</v>
      </c>
      <c r="H15" s="15">
        <v>85</v>
      </c>
      <c r="I15" s="4">
        <f t="shared" si="0"/>
        <v>851</v>
      </c>
    </row>
    <row r="16" spans="2:9">
      <c r="B16" t="s">
        <v>12</v>
      </c>
      <c r="C16" s="15">
        <v>258</v>
      </c>
      <c r="D16" s="15">
        <v>110</v>
      </c>
      <c r="E16" s="15">
        <v>122</v>
      </c>
      <c r="F16" s="15">
        <v>20</v>
      </c>
      <c r="G16" s="15">
        <v>39</v>
      </c>
      <c r="H16" s="15">
        <v>71</v>
      </c>
      <c r="I16" s="4">
        <f t="shared" si="0"/>
        <v>620</v>
      </c>
    </row>
    <row r="17" spans="2:9">
      <c r="B17" t="s">
        <v>13</v>
      </c>
      <c r="C17" s="15">
        <v>230</v>
      </c>
      <c r="D17" s="15">
        <v>66</v>
      </c>
      <c r="E17" s="15">
        <v>90</v>
      </c>
      <c r="F17" s="15">
        <v>20</v>
      </c>
      <c r="G17" s="15">
        <v>41</v>
      </c>
      <c r="H17" s="15">
        <v>48</v>
      </c>
      <c r="I17" s="4">
        <f t="shared" si="0"/>
        <v>495</v>
      </c>
    </row>
    <row r="18" spans="2:9">
      <c r="B18" t="s">
        <v>14</v>
      </c>
      <c r="C18" s="15">
        <v>198</v>
      </c>
      <c r="D18" s="15">
        <v>54</v>
      </c>
      <c r="E18" s="15">
        <v>108</v>
      </c>
      <c r="F18" s="15">
        <v>28</v>
      </c>
      <c r="G18" s="15">
        <v>35</v>
      </c>
      <c r="H18" s="15">
        <v>39</v>
      </c>
      <c r="I18" s="4">
        <f t="shared" si="0"/>
        <v>462</v>
      </c>
    </row>
    <row r="19" spans="2:9">
      <c r="B19" t="s">
        <v>15</v>
      </c>
      <c r="C19" s="15">
        <v>206</v>
      </c>
      <c r="D19" s="15">
        <v>55</v>
      </c>
      <c r="E19" s="15">
        <v>153</v>
      </c>
      <c r="F19" s="15">
        <v>32</v>
      </c>
      <c r="G19" s="15">
        <v>45</v>
      </c>
      <c r="H19" s="15">
        <v>45</v>
      </c>
      <c r="I19" s="4">
        <f t="shared" si="0"/>
        <v>536</v>
      </c>
    </row>
    <row r="20" spans="2:9">
      <c r="B20" t="s">
        <v>16</v>
      </c>
      <c r="C20" s="15">
        <v>206</v>
      </c>
      <c r="D20" s="15">
        <v>51</v>
      </c>
      <c r="E20" s="15">
        <v>148</v>
      </c>
      <c r="F20" s="15">
        <v>30</v>
      </c>
      <c r="G20" s="15">
        <v>27</v>
      </c>
      <c r="H20" s="15">
        <v>51</v>
      </c>
      <c r="I20" s="4">
        <f t="shared" si="0"/>
        <v>513</v>
      </c>
    </row>
    <row r="21" spans="2:9">
      <c r="B21" t="s">
        <v>17</v>
      </c>
      <c r="C21" s="15">
        <v>193</v>
      </c>
      <c r="D21" s="15">
        <v>70</v>
      </c>
      <c r="E21" s="15">
        <v>118</v>
      </c>
      <c r="F21" s="15">
        <v>25</v>
      </c>
      <c r="G21" s="15">
        <v>24</v>
      </c>
      <c r="H21" s="15">
        <v>51</v>
      </c>
      <c r="I21" s="4">
        <f t="shared" si="0"/>
        <v>481</v>
      </c>
    </row>
    <row r="22" spans="2:9">
      <c r="B22" t="s">
        <v>18</v>
      </c>
      <c r="C22" s="15">
        <v>150</v>
      </c>
      <c r="D22" s="15">
        <v>42</v>
      </c>
      <c r="E22" s="15">
        <v>87</v>
      </c>
      <c r="F22" s="15">
        <v>25</v>
      </c>
      <c r="G22" s="15">
        <v>33</v>
      </c>
      <c r="H22" s="15">
        <v>46</v>
      </c>
      <c r="I22" s="4">
        <f t="shared" si="0"/>
        <v>383</v>
      </c>
    </row>
    <row r="23" spans="2:9">
      <c r="B23" t="s">
        <v>19</v>
      </c>
      <c r="C23" s="15">
        <v>126</v>
      </c>
      <c r="D23" s="15">
        <v>50</v>
      </c>
      <c r="E23" s="15">
        <v>43</v>
      </c>
      <c r="F23" s="15">
        <v>13</v>
      </c>
      <c r="G23" s="15">
        <v>24</v>
      </c>
      <c r="H23" s="15">
        <v>48</v>
      </c>
      <c r="I23" s="4">
        <f t="shared" si="0"/>
        <v>304</v>
      </c>
    </row>
    <row r="24" spans="2:9">
      <c r="B24" t="s">
        <v>20</v>
      </c>
      <c r="C24" s="15">
        <v>110</v>
      </c>
      <c r="D24" s="15">
        <v>33</v>
      </c>
      <c r="E24" s="15">
        <v>17</v>
      </c>
      <c r="F24" s="15">
        <v>8</v>
      </c>
      <c r="G24" s="15">
        <v>17</v>
      </c>
      <c r="H24" s="15">
        <v>46</v>
      </c>
      <c r="I24" s="4">
        <f t="shared" si="0"/>
        <v>231</v>
      </c>
    </row>
    <row r="25" spans="2:9">
      <c r="B25" t="s">
        <v>21</v>
      </c>
      <c r="C25" s="15">
        <v>117</v>
      </c>
      <c r="D25" s="15">
        <v>27</v>
      </c>
      <c r="E25" s="15">
        <v>8</v>
      </c>
      <c r="F25" s="15">
        <v>1</v>
      </c>
      <c r="G25" s="15">
        <v>25</v>
      </c>
      <c r="H25" s="15">
        <v>51</v>
      </c>
      <c r="I25" s="4">
        <f t="shared" si="0"/>
        <v>229</v>
      </c>
    </row>
    <row r="26" spans="2:9">
      <c r="B26" t="s">
        <v>22</v>
      </c>
      <c r="C26" s="15">
        <v>161</v>
      </c>
      <c r="D26" s="15">
        <v>48</v>
      </c>
      <c r="E26" s="15">
        <v>11</v>
      </c>
      <c r="F26" s="15">
        <v>5</v>
      </c>
      <c r="G26" s="15">
        <v>40</v>
      </c>
      <c r="H26" s="15">
        <v>157</v>
      </c>
      <c r="I26" s="4">
        <f t="shared" si="0"/>
        <v>422</v>
      </c>
    </row>
    <row r="27" spans="2:9" ht="13.5" thickBot="1">
      <c r="B27" s="22" t="s">
        <v>101</v>
      </c>
      <c r="C27" s="18">
        <f t="shared" ref="C27:H27" si="1">SUM(C10:C26)</f>
        <v>3166</v>
      </c>
      <c r="D27" s="18">
        <f t="shared" si="1"/>
        <v>1579</v>
      </c>
      <c r="E27" s="18">
        <f t="shared" si="1"/>
        <v>1424</v>
      </c>
      <c r="F27" s="18">
        <f t="shared" si="1"/>
        <v>307</v>
      </c>
      <c r="G27" s="18">
        <f t="shared" si="1"/>
        <v>629</v>
      </c>
      <c r="H27" s="18">
        <f t="shared" si="1"/>
        <v>919</v>
      </c>
      <c r="I27" s="18">
        <f t="shared" si="0"/>
        <v>8024</v>
      </c>
    </row>
    <row r="30" spans="2:9">
      <c r="B30" s="6" t="s">
        <v>122</v>
      </c>
      <c r="C30" t="s">
        <v>23</v>
      </c>
    </row>
    <row r="31" spans="2:9">
      <c r="C31" s="6" t="s">
        <v>123</v>
      </c>
    </row>
    <row r="32" spans="2:9">
      <c r="B32" s="6" t="s">
        <v>121</v>
      </c>
      <c r="C32" t="s">
        <v>24</v>
      </c>
    </row>
  </sheetData>
  <phoneticPr fontId="3" type="noConversion"/>
  <hyperlinks>
    <hyperlink ref="F1" location="Contents!A1" display="return to contents"/>
  </hyperlinks>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dimension ref="B1:I31"/>
  <sheetViews>
    <sheetView workbookViewId="0">
      <selection activeCell="F3" sqref="F3"/>
    </sheetView>
  </sheetViews>
  <sheetFormatPr defaultRowHeight="12.75"/>
  <cols>
    <col min="2" max="2" width="11.42578125" customWidth="1"/>
    <col min="3" max="3" width="10.5703125" customWidth="1"/>
    <col min="4" max="4" width="11.42578125" customWidth="1"/>
    <col min="5" max="5" width="13.5703125" customWidth="1"/>
    <col min="6" max="6" width="12.85546875" customWidth="1"/>
    <col min="7" max="7" width="11.28515625" customWidth="1"/>
    <col min="8" max="8" width="11.42578125" customWidth="1"/>
    <col min="9" max="9" width="10.7109375" customWidth="1"/>
  </cols>
  <sheetData>
    <row r="1" spans="2:9">
      <c r="F1" s="14" t="s">
        <v>144</v>
      </c>
    </row>
    <row r="2" spans="2:9">
      <c r="B2" s="1" t="s">
        <v>25</v>
      </c>
    </row>
    <row r="3" spans="2:9">
      <c r="B3" s="1"/>
    </row>
    <row r="4" spans="2:9">
      <c r="B4" s="1" t="s">
        <v>115</v>
      </c>
    </row>
    <row r="5" spans="2:9">
      <c r="B5" s="1" t="s">
        <v>124</v>
      </c>
    </row>
    <row r="6" spans="2:9">
      <c r="B6" s="1" t="s">
        <v>154</v>
      </c>
    </row>
    <row r="7" spans="2:9" ht="13.5" thickBot="1"/>
    <row r="8" spans="2:9" ht="26.25" thickBot="1">
      <c r="B8" s="16" t="s">
        <v>1</v>
      </c>
      <c r="C8" s="16" t="s">
        <v>2</v>
      </c>
      <c r="D8" s="16" t="s">
        <v>3</v>
      </c>
      <c r="E8" s="16" t="s">
        <v>108</v>
      </c>
      <c r="F8" s="17" t="s">
        <v>117</v>
      </c>
      <c r="G8" s="16" t="s">
        <v>4</v>
      </c>
      <c r="H8" s="17" t="s">
        <v>118</v>
      </c>
      <c r="I8" s="17" t="s">
        <v>119</v>
      </c>
    </row>
    <row r="10" spans="2:9">
      <c r="B10" t="s">
        <v>5</v>
      </c>
      <c r="C10" s="15">
        <v>0</v>
      </c>
      <c r="D10" s="15">
        <v>165</v>
      </c>
      <c r="E10" s="15">
        <v>2</v>
      </c>
      <c r="F10" s="15">
        <v>2</v>
      </c>
      <c r="G10" s="15">
        <v>72</v>
      </c>
      <c r="H10" s="15">
        <v>17</v>
      </c>
      <c r="I10" s="4">
        <f>SUM(C10:H10)</f>
        <v>258</v>
      </c>
    </row>
    <row r="11" spans="2:9">
      <c r="B11" t="s">
        <v>7</v>
      </c>
      <c r="C11" s="15" t="s">
        <v>6</v>
      </c>
      <c r="D11" s="15">
        <v>193</v>
      </c>
      <c r="E11" s="15">
        <v>8</v>
      </c>
      <c r="F11" s="15">
        <v>17</v>
      </c>
      <c r="G11" s="15">
        <v>117</v>
      </c>
      <c r="H11" s="15">
        <v>27</v>
      </c>
      <c r="I11" s="4">
        <f t="shared" ref="I11:I27" si="0">SUM(C11:H11)</f>
        <v>362</v>
      </c>
    </row>
    <row r="12" spans="2:9">
      <c r="B12" t="s">
        <v>8</v>
      </c>
      <c r="C12" s="15">
        <v>16</v>
      </c>
      <c r="D12" s="15">
        <v>250</v>
      </c>
      <c r="E12" s="15">
        <v>133</v>
      </c>
      <c r="F12" s="15">
        <v>18</v>
      </c>
      <c r="G12" s="15">
        <v>153</v>
      </c>
      <c r="H12" s="15">
        <v>25</v>
      </c>
      <c r="I12" s="4">
        <f t="shared" si="0"/>
        <v>595</v>
      </c>
    </row>
    <row r="13" spans="2:9">
      <c r="B13" t="s">
        <v>9</v>
      </c>
      <c r="C13" s="15">
        <v>772</v>
      </c>
      <c r="D13" s="15">
        <v>845</v>
      </c>
      <c r="E13" s="15">
        <v>387</v>
      </c>
      <c r="F13" s="15">
        <v>51</v>
      </c>
      <c r="G13" s="15">
        <v>167</v>
      </c>
      <c r="H13" s="15">
        <v>90</v>
      </c>
      <c r="I13" s="4">
        <f t="shared" si="0"/>
        <v>2312</v>
      </c>
    </row>
    <row r="14" spans="2:9">
      <c r="B14" t="s">
        <v>10</v>
      </c>
      <c r="C14" s="15">
        <v>1600</v>
      </c>
      <c r="D14" s="15">
        <v>1032</v>
      </c>
      <c r="E14" s="15">
        <v>725</v>
      </c>
      <c r="F14" s="15">
        <v>32</v>
      </c>
      <c r="G14" s="15">
        <v>149</v>
      </c>
      <c r="H14" s="15">
        <v>402</v>
      </c>
      <c r="I14" s="4">
        <f t="shared" si="0"/>
        <v>3940</v>
      </c>
    </row>
    <row r="15" spans="2:9">
      <c r="B15" t="s">
        <v>11</v>
      </c>
      <c r="C15" s="15">
        <v>849</v>
      </c>
      <c r="D15" s="15">
        <v>559</v>
      </c>
      <c r="E15" s="15">
        <v>469</v>
      </c>
      <c r="F15" s="15">
        <v>21</v>
      </c>
      <c r="G15" s="15">
        <v>285</v>
      </c>
      <c r="H15" s="15">
        <v>144</v>
      </c>
      <c r="I15" s="4">
        <f t="shared" si="0"/>
        <v>2327</v>
      </c>
    </row>
    <row r="16" spans="2:9">
      <c r="B16" t="s">
        <v>12</v>
      </c>
      <c r="C16" s="15">
        <v>771</v>
      </c>
      <c r="D16" s="15">
        <v>520</v>
      </c>
      <c r="E16" s="15">
        <v>770</v>
      </c>
      <c r="F16" s="15">
        <v>110</v>
      </c>
      <c r="G16" s="15">
        <v>214</v>
      </c>
      <c r="H16" s="15">
        <v>125</v>
      </c>
      <c r="I16" s="4">
        <f t="shared" si="0"/>
        <v>2510</v>
      </c>
    </row>
    <row r="17" spans="2:9">
      <c r="B17" t="s">
        <v>13</v>
      </c>
      <c r="C17" s="15">
        <v>825</v>
      </c>
      <c r="D17" s="15">
        <v>195</v>
      </c>
      <c r="E17" s="15">
        <v>407</v>
      </c>
      <c r="F17" s="15">
        <v>169</v>
      </c>
      <c r="G17" s="15">
        <v>233</v>
      </c>
      <c r="H17" s="15">
        <v>74</v>
      </c>
      <c r="I17" s="4">
        <f t="shared" si="0"/>
        <v>1903</v>
      </c>
    </row>
    <row r="18" spans="2:9">
      <c r="B18" t="s">
        <v>14</v>
      </c>
      <c r="C18" s="15">
        <v>607</v>
      </c>
      <c r="D18" s="15">
        <v>161</v>
      </c>
      <c r="E18" s="15">
        <v>511</v>
      </c>
      <c r="F18" s="15">
        <v>171</v>
      </c>
      <c r="G18" s="15">
        <v>342</v>
      </c>
      <c r="H18" s="15">
        <v>106</v>
      </c>
      <c r="I18" s="4">
        <f t="shared" si="0"/>
        <v>1898</v>
      </c>
    </row>
    <row r="19" spans="2:9">
      <c r="B19" t="s">
        <v>15</v>
      </c>
      <c r="C19" s="15">
        <v>766</v>
      </c>
      <c r="D19" s="15">
        <v>316</v>
      </c>
      <c r="E19" s="15">
        <v>1388</v>
      </c>
      <c r="F19" s="15">
        <v>130</v>
      </c>
      <c r="G19" s="15">
        <v>470</v>
      </c>
      <c r="H19" s="15">
        <v>212</v>
      </c>
      <c r="I19" s="4">
        <f t="shared" si="0"/>
        <v>3282</v>
      </c>
    </row>
    <row r="20" spans="2:9">
      <c r="B20" t="s">
        <v>16</v>
      </c>
      <c r="C20" s="15">
        <v>846</v>
      </c>
      <c r="D20" s="15">
        <v>147</v>
      </c>
      <c r="E20" s="15">
        <v>1151</v>
      </c>
      <c r="F20" s="15">
        <v>376</v>
      </c>
      <c r="G20" s="15">
        <v>137</v>
      </c>
      <c r="H20" s="15">
        <v>172</v>
      </c>
      <c r="I20" s="4">
        <f t="shared" si="0"/>
        <v>2829</v>
      </c>
    </row>
    <row r="21" spans="2:9">
      <c r="B21" t="s">
        <v>17</v>
      </c>
      <c r="C21" s="15">
        <v>1043</v>
      </c>
      <c r="D21" s="15">
        <v>564</v>
      </c>
      <c r="E21" s="15">
        <v>815</v>
      </c>
      <c r="F21" s="15">
        <v>133</v>
      </c>
      <c r="G21" s="15">
        <v>332</v>
      </c>
      <c r="H21" s="15">
        <v>234</v>
      </c>
      <c r="I21" s="4">
        <f t="shared" si="0"/>
        <v>3121</v>
      </c>
    </row>
    <row r="22" spans="2:9">
      <c r="B22" t="s">
        <v>18</v>
      </c>
      <c r="C22" s="15">
        <v>891</v>
      </c>
      <c r="D22" s="15">
        <v>447</v>
      </c>
      <c r="E22" s="15">
        <v>441</v>
      </c>
      <c r="F22" s="15">
        <v>90</v>
      </c>
      <c r="G22" s="15">
        <v>275</v>
      </c>
      <c r="H22" s="15">
        <v>278</v>
      </c>
      <c r="I22" s="4">
        <f t="shared" si="0"/>
        <v>2422</v>
      </c>
    </row>
    <row r="23" spans="2:9">
      <c r="B23" t="s">
        <v>19</v>
      </c>
      <c r="C23" s="15">
        <v>723</v>
      </c>
      <c r="D23" s="15">
        <v>408</v>
      </c>
      <c r="E23" s="15">
        <v>185</v>
      </c>
      <c r="F23" s="15">
        <v>17</v>
      </c>
      <c r="G23" s="15">
        <v>507</v>
      </c>
      <c r="H23" s="15">
        <v>263</v>
      </c>
      <c r="I23" s="4">
        <f t="shared" si="0"/>
        <v>2103</v>
      </c>
    </row>
    <row r="24" spans="2:9">
      <c r="B24" t="s">
        <v>20</v>
      </c>
      <c r="C24" s="15">
        <v>729</v>
      </c>
      <c r="D24" s="15">
        <v>162</v>
      </c>
      <c r="E24" s="15">
        <v>135</v>
      </c>
      <c r="F24" s="15">
        <v>31</v>
      </c>
      <c r="G24" s="15">
        <v>187</v>
      </c>
      <c r="H24" s="15">
        <v>491</v>
      </c>
      <c r="I24" s="4">
        <f t="shared" si="0"/>
        <v>1735</v>
      </c>
    </row>
    <row r="25" spans="2:9">
      <c r="B25" t="s">
        <v>21</v>
      </c>
      <c r="C25" s="15">
        <v>739</v>
      </c>
      <c r="D25" s="15">
        <v>153</v>
      </c>
      <c r="E25" s="15">
        <v>113</v>
      </c>
      <c r="F25" s="15">
        <v>5</v>
      </c>
      <c r="G25" s="15">
        <v>188</v>
      </c>
      <c r="H25" s="15">
        <v>500</v>
      </c>
      <c r="I25" s="4">
        <f t="shared" si="0"/>
        <v>1698</v>
      </c>
    </row>
    <row r="26" spans="2:9">
      <c r="B26" t="s">
        <v>22</v>
      </c>
      <c r="C26" s="15">
        <v>1876</v>
      </c>
      <c r="D26" s="15">
        <v>312</v>
      </c>
      <c r="E26" s="15">
        <v>125</v>
      </c>
      <c r="F26" s="15">
        <v>60</v>
      </c>
      <c r="G26" s="15">
        <v>714</v>
      </c>
      <c r="H26" s="15">
        <v>2009</v>
      </c>
      <c r="I26" s="4">
        <f t="shared" si="0"/>
        <v>5096</v>
      </c>
    </row>
    <row r="27" spans="2:9" ht="13.5" thickBot="1">
      <c r="B27" s="22" t="s">
        <v>101</v>
      </c>
      <c r="C27" s="18">
        <f t="shared" ref="C27:H27" si="1">SUM(C10:C26)</f>
        <v>13053</v>
      </c>
      <c r="D27" s="18">
        <f t="shared" si="1"/>
        <v>6429</v>
      </c>
      <c r="E27" s="18">
        <f t="shared" si="1"/>
        <v>7765</v>
      </c>
      <c r="F27" s="18">
        <f t="shared" si="1"/>
        <v>1433</v>
      </c>
      <c r="G27" s="18">
        <f t="shared" si="1"/>
        <v>4542</v>
      </c>
      <c r="H27" s="18">
        <f t="shared" si="1"/>
        <v>5169</v>
      </c>
      <c r="I27" s="18">
        <f t="shared" si="0"/>
        <v>38391</v>
      </c>
    </row>
    <row r="30" spans="2:9">
      <c r="B30" s="6" t="s">
        <v>120</v>
      </c>
      <c r="C30" t="s">
        <v>23</v>
      </c>
    </row>
    <row r="31" spans="2:9">
      <c r="B31" s="6" t="s">
        <v>121</v>
      </c>
      <c r="C31" t="s">
        <v>24</v>
      </c>
    </row>
  </sheetData>
  <phoneticPr fontId="3" type="noConversion"/>
  <hyperlinks>
    <hyperlink ref="F1" location="Contents!A1" display="return to contents"/>
  </hyperlinks>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B1:I32"/>
  <sheetViews>
    <sheetView workbookViewId="0">
      <selection activeCell="E2" sqref="E2"/>
    </sheetView>
  </sheetViews>
  <sheetFormatPr defaultRowHeight="12.75"/>
  <cols>
    <col min="2" max="2" width="10.7109375" customWidth="1"/>
    <col min="3" max="3" width="10.140625" customWidth="1"/>
    <col min="4" max="4" width="11.42578125" customWidth="1"/>
    <col min="5" max="5" width="14.42578125" customWidth="1"/>
    <col min="6" max="6" width="13.85546875" customWidth="1"/>
    <col min="7" max="7" width="11.28515625" customWidth="1"/>
    <col min="8" max="8" width="11.140625" customWidth="1"/>
    <col min="9" max="9" width="11.42578125" customWidth="1"/>
  </cols>
  <sheetData>
    <row r="1" spans="2:9">
      <c r="F1" s="14" t="s">
        <v>144</v>
      </c>
    </row>
    <row r="2" spans="2:9">
      <c r="B2" s="1" t="s">
        <v>26</v>
      </c>
    </row>
    <row r="3" spans="2:9">
      <c r="B3" s="1"/>
    </row>
    <row r="4" spans="2:9">
      <c r="B4" s="1" t="s">
        <v>115</v>
      </c>
    </row>
    <row r="5" spans="2:9">
      <c r="B5" s="1" t="s">
        <v>126</v>
      </c>
    </row>
    <row r="6" spans="2:9">
      <c r="B6" s="1" t="s">
        <v>154</v>
      </c>
    </row>
    <row r="7" spans="2:9" ht="13.5" thickBot="1"/>
    <row r="8" spans="2:9" ht="26.25" thickBot="1">
      <c r="B8" s="16" t="s">
        <v>1</v>
      </c>
      <c r="C8" s="16" t="s">
        <v>2</v>
      </c>
      <c r="D8" s="16" t="s">
        <v>3</v>
      </c>
      <c r="E8" s="16" t="s">
        <v>108</v>
      </c>
      <c r="F8" s="17" t="s">
        <v>117</v>
      </c>
      <c r="G8" s="16" t="s">
        <v>4</v>
      </c>
      <c r="H8" s="17" t="s">
        <v>118</v>
      </c>
      <c r="I8" s="17" t="s">
        <v>119</v>
      </c>
    </row>
    <row r="10" spans="2:9">
      <c r="B10" t="s">
        <v>5</v>
      </c>
      <c r="C10" s="4" t="s">
        <v>6</v>
      </c>
      <c r="D10" s="4">
        <v>2</v>
      </c>
      <c r="E10" s="4" t="s">
        <v>6</v>
      </c>
      <c r="F10" s="4" t="s">
        <v>6</v>
      </c>
      <c r="G10" s="4">
        <v>3</v>
      </c>
      <c r="H10" s="4" t="s">
        <v>6</v>
      </c>
      <c r="I10" s="4">
        <v>2</v>
      </c>
    </row>
    <row r="11" spans="2:9">
      <c r="B11" t="s">
        <v>7</v>
      </c>
      <c r="C11" s="4" t="s">
        <v>6</v>
      </c>
      <c r="D11" s="4">
        <v>3</v>
      </c>
      <c r="E11" s="4" t="s">
        <v>6</v>
      </c>
      <c r="F11" s="4" t="s">
        <v>6</v>
      </c>
      <c r="G11" s="4">
        <v>2</v>
      </c>
      <c r="H11" s="4" t="s">
        <v>6</v>
      </c>
      <c r="I11" s="4">
        <v>2</v>
      </c>
    </row>
    <row r="12" spans="2:9">
      <c r="B12" t="s">
        <v>8</v>
      </c>
      <c r="C12" s="4" t="s">
        <v>6</v>
      </c>
      <c r="D12" s="4">
        <v>3</v>
      </c>
      <c r="E12" s="4">
        <v>3</v>
      </c>
      <c r="F12" s="4" t="s">
        <v>6</v>
      </c>
      <c r="G12" s="4">
        <v>4</v>
      </c>
      <c r="H12" s="4" t="s">
        <v>6</v>
      </c>
      <c r="I12" s="4">
        <v>3</v>
      </c>
    </row>
    <row r="13" spans="2:9">
      <c r="B13" t="s">
        <v>9</v>
      </c>
      <c r="C13" s="4">
        <v>2</v>
      </c>
      <c r="D13" s="4">
        <v>3</v>
      </c>
      <c r="E13" s="4">
        <v>3</v>
      </c>
      <c r="F13" s="4">
        <v>2</v>
      </c>
      <c r="G13" s="4">
        <v>3</v>
      </c>
      <c r="H13" s="4">
        <v>1</v>
      </c>
      <c r="I13" s="4">
        <v>2</v>
      </c>
    </row>
    <row r="14" spans="2:9">
      <c r="B14" t="s">
        <v>10</v>
      </c>
      <c r="C14" s="4">
        <v>3</v>
      </c>
      <c r="D14" s="4">
        <v>4</v>
      </c>
      <c r="E14" s="4">
        <v>4</v>
      </c>
      <c r="F14" s="4">
        <v>1</v>
      </c>
      <c r="G14" s="4">
        <v>2</v>
      </c>
      <c r="H14" s="4">
        <v>5</v>
      </c>
      <c r="I14" s="4">
        <v>4</v>
      </c>
    </row>
    <row r="15" spans="2:9">
      <c r="B15" t="s">
        <v>11</v>
      </c>
      <c r="C15" s="4">
        <v>2</v>
      </c>
      <c r="D15" s="4">
        <v>3</v>
      </c>
      <c r="E15" s="4">
        <v>3</v>
      </c>
      <c r="F15" s="4" t="s">
        <v>6</v>
      </c>
      <c r="G15" s="4">
        <v>6</v>
      </c>
      <c r="H15" s="4">
        <v>2</v>
      </c>
      <c r="I15" s="4">
        <v>3</v>
      </c>
    </row>
    <row r="16" spans="2:9">
      <c r="B16" t="s">
        <v>12</v>
      </c>
      <c r="C16" s="4">
        <v>3</v>
      </c>
      <c r="D16" s="4">
        <v>5</v>
      </c>
      <c r="E16" s="4">
        <v>6</v>
      </c>
      <c r="F16" s="4" t="s">
        <v>6</v>
      </c>
      <c r="G16" s="4">
        <v>5</v>
      </c>
      <c r="H16" s="4">
        <v>2</v>
      </c>
      <c r="I16" s="4">
        <v>4</v>
      </c>
    </row>
    <row r="17" spans="2:9">
      <c r="B17" t="s">
        <v>13</v>
      </c>
      <c r="C17" s="4">
        <v>4</v>
      </c>
      <c r="D17" s="4">
        <v>3</v>
      </c>
      <c r="E17" s="4">
        <v>5</v>
      </c>
      <c r="F17" s="4" t="s">
        <v>6</v>
      </c>
      <c r="G17" s="4">
        <v>6</v>
      </c>
      <c r="H17" s="4">
        <v>2</v>
      </c>
      <c r="I17" s="4">
        <v>4</v>
      </c>
    </row>
    <row r="18" spans="2:9">
      <c r="B18" t="s">
        <v>14</v>
      </c>
      <c r="C18" s="4">
        <v>3</v>
      </c>
      <c r="D18" s="4">
        <v>3</v>
      </c>
      <c r="E18" s="4">
        <v>5</v>
      </c>
      <c r="F18" s="4">
        <v>6</v>
      </c>
      <c r="G18" s="4">
        <v>10</v>
      </c>
      <c r="H18" s="4">
        <v>3</v>
      </c>
      <c r="I18" s="4">
        <v>4</v>
      </c>
    </row>
    <row r="19" spans="2:9">
      <c r="B19" t="s">
        <v>15</v>
      </c>
      <c r="C19" s="4">
        <v>4</v>
      </c>
      <c r="D19" s="4">
        <v>6</v>
      </c>
      <c r="E19" s="4">
        <v>9</v>
      </c>
      <c r="F19" s="4">
        <v>4</v>
      </c>
      <c r="G19" s="4">
        <v>10</v>
      </c>
      <c r="H19" s="4">
        <v>5</v>
      </c>
      <c r="I19" s="4">
        <v>6</v>
      </c>
    </row>
    <row r="20" spans="2:9">
      <c r="B20" t="s">
        <v>16</v>
      </c>
      <c r="C20" s="4">
        <v>4</v>
      </c>
      <c r="D20" s="4">
        <v>3</v>
      </c>
      <c r="E20" s="4">
        <v>8</v>
      </c>
      <c r="F20" s="4">
        <v>13</v>
      </c>
      <c r="G20" s="4">
        <v>5</v>
      </c>
      <c r="H20" s="4">
        <v>3</v>
      </c>
      <c r="I20" s="4">
        <v>6</v>
      </c>
    </row>
    <row r="21" spans="2:9">
      <c r="B21" t="s">
        <v>17</v>
      </c>
      <c r="C21" s="4">
        <v>5</v>
      </c>
      <c r="D21" s="4">
        <v>8</v>
      </c>
      <c r="E21" s="4">
        <v>7</v>
      </c>
      <c r="F21" s="4">
        <v>5</v>
      </c>
      <c r="G21" s="4">
        <v>14</v>
      </c>
      <c r="H21" s="4">
        <v>5</v>
      </c>
      <c r="I21" s="4">
        <v>6</v>
      </c>
    </row>
    <row r="22" spans="2:9">
      <c r="B22" t="s">
        <v>18</v>
      </c>
      <c r="C22" s="4">
        <v>6</v>
      </c>
      <c r="D22" s="4">
        <v>11</v>
      </c>
      <c r="E22" s="4">
        <v>5</v>
      </c>
      <c r="F22" s="4">
        <v>4</v>
      </c>
      <c r="G22" s="4">
        <v>8</v>
      </c>
      <c r="H22" s="4">
        <v>6</v>
      </c>
      <c r="I22" s="4">
        <v>6</v>
      </c>
    </row>
    <row r="23" spans="2:9">
      <c r="B23" t="s">
        <v>19</v>
      </c>
      <c r="C23" s="4">
        <v>6</v>
      </c>
      <c r="D23" s="4">
        <v>8</v>
      </c>
      <c r="E23" s="4">
        <v>4</v>
      </c>
      <c r="F23" s="4" t="s">
        <v>6</v>
      </c>
      <c r="G23" s="4">
        <v>21</v>
      </c>
      <c r="H23" s="4">
        <v>5</v>
      </c>
      <c r="I23" s="4">
        <v>7</v>
      </c>
    </row>
    <row r="24" spans="2:9">
      <c r="B24" t="s">
        <v>20</v>
      </c>
      <c r="C24" s="4">
        <v>7</v>
      </c>
      <c r="D24" s="4">
        <v>5</v>
      </c>
      <c r="E24" s="4" t="s">
        <v>6</v>
      </c>
      <c r="F24" s="4" t="s">
        <v>6</v>
      </c>
      <c r="G24" s="4" t="s">
        <v>6</v>
      </c>
      <c r="H24" s="4">
        <v>11</v>
      </c>
      <c r="I24" s="4">
        <v>8</v>
      </c>
    </row>
    <row r="25" spans="2:9">
      <c r="B25" t="s">
        <v>21</v>
      </c>
      <c r="C25" s="4">
        <v>6</v>
      </c>
      <c r="D25" s="4">
        <v>6</v>
      </c>
      <c r="E25" s="4" t="s">
        <v>6</v>
      </c>
      <c r="F25" s="4" t="s">
        <v>6</v>
      </c>
      <c r="G25" s="4">
        <v>8</v>
      </c>
      <c r="H25" s="4">
        <v>10</v>
      </c>
      <c r="I25" s="4">
        <v>7</v>
      </c>
    </row>
    <row r="26" spans="2:9">
      <c r="B26" t="s">
        <v>22</v>
      </c>
      <c r="C26" s="4">
        <v>12</v>
      </c>
      <c r="D26" s="4">
        <v>7</v>
      </c>
      <c r="E26" s="4" t="s">
        <v>6</v>
      </c>
      <c r="F26" s="4" t="s">
        <v>6</v>
      </c>
      <c r="G26" s="4">
        <v>18</v>
      </c>
      <c r="H26" s="4">
        <v>13</v>
      </c>
      <c r="I26" s="4">
        <v>12</v>
      </c>
    </row>
    <row r="27" spans="2:9" ht="13.5" thickBot="1">
      <c r="B27" s="22" t="s">
        <v>101</v>
      </c>
      <c r="C27" s="18">
        <v>4</v>
      </c>
      <c r="D27" s="18">
        <v>4</v>
      </c>
      <c r="E27" s="18">
        <v>5</v>
      </c>
      <c r="F27" s="18">
        <v>5</v>
      </c>
      <c r="G27" s="18">
        <v>7</v>
      </c>
      <c r="H27" s="18">
        <v>6</v>
      </c>
      <c r="I27" s="18">
        <v>5</v>
      </c>
    </row>
    <row r="30" spans="2:9">
      <c r="B30" s="6" t="s">
        <v>120</v>
      </c>
      <c r="C30" t="s">
        <v>23</v>
      </c>
    </row>
    <row r="31" spans="2:9">
      <c r="C31" t="s">
        <v>27</v>
      </c>
    </row>
    <row r="32" spans="2:9">
      <c r="B32" s="6" t="s">
        <v>121</v>
      </c>
      <c r="C32" t="s">
        <v>24</v>
      </c>
    </row>
  </sheetData>
  <phoneticPr fontId="3" type="noConversion"/>
  <hyperlinks>
    <hyperlink ref="F1" location="Contents!A1" display="return to contents"/>
  </hyperlinks>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B1:H51"/>
  <sheetViews>
    <sheetView workbookViewId="0">
      <selection activeCell="B7" sqref="B7"/>
    </sheetView>
  </sheetViews>
  <sheetFormatPr defaultRowHeight="12.75"/>
  <sheetData>
    <row r="1" spans="2:8">
      <c r="G1" s="14" t="s">
        <v>144</v>
      </c>
    </row>
    <row r="2" spans="2:8">
      <c r="B2" s="1" t="s">
        <v>127</v>
      </c>
    </row>
    <row r="3" spans="2:8">
      <c r="B3" s="1" t="s">
        <v>128</v>
      </c>
      <c r="C3" s="6"/>
      <c r="D3" s="6"/>
      <c r="E3" s="6"/>
      <c r="F3" s="6"/>
      <c r="G3" s="6"/>
      <c r="H3" s="6"/>
    </row>
    <row r="5" spans="2:8">
      <c r="C5" t="s">
        <v>56</v>
      </c>
      <c r="D5" t="s">
        <v>54</v>
      </c>
      <c r="E5" t="s">
        <v>55</v>
      </c>
    </row>
    <row r="6" spans="2:8">
      <c r="C6" s="2" t="s">
        <v>37</v>
      </c>
      <c r="D6">
        <v>74</v>
      </c>
      <c r="E6">
        <v>41</v>
      </c>
    </row>
    <row r="7" spans="2:8">
      <c r="C7" s="2" t="s">
        <v>38</v>
      </c>
      <c r="D7">
        <v>88</v>
      </c>
      <c r="E7">
        <v>67</v>
      </c>
    </row>
    <row r="8" spans="2:8">
      <c r="C8" s="2" t="s">
        <v>39</v>
      </c>
      <c r="D8">
        <v>121</v>
      </c>
      <c r="E8">
        <v>91</v>
      </c>
    </row>
    <row r="9" spans="2:8">
      <c r="C9" s="2" t="s">
        <v>40</v>
      </c>
      <c r="D9">
        <v>530</v>
      </c>
      <c r="E9">
        <v>428</v>
      </c>
    </row>
    <row r="10" spans="2:8">
      <c r="C10" s="2" t="s">
        <v>41</v>
      </c>
      <c r="D10">
        <v>595</v>
      </c>
      <c r="E10">
        <v>462</v>
      </c>
    </row>
    <row r="11" spans="2:8">
      <c r="C11" s="2" t="s">
        <v>42</v>
      </c>
      <c r="D11">
        <v>463</v>
      </c>
      <c r="E11">
        <v>388</v>
      </c>
    </row>
    <row r="12" spans="2:8">
      <c r="C12" s="2" t="s">
        <v>43</v>
      </c>
      <c r="D12">
        <v>337</v>
      </c>
      <c r="E12">
        <v>283</v>
      </c>
    </row>
    <row r="13" spans="2:8">
      <c r="C13" s="2" t="s">
        <v>44</v>
      </c>
      <c r="D13">
        <v>290</v>
      </c>
      <c r="E13">
        <v>205</v>
      </c>
    </row>
    <row r="14" spans="2:8">
      <c r="C14" s="2" t="s">
        <v>45</v>
      </c>
      <c r="D14">
        <v>280</v>
      </c>
      <c r="E14">
        <v>182</v>
      </c>
    </row>
    <row r="15" spans="2:8">
      <c r="C15" s="2" t="s">
        <v>46</v>
      </c>
      <c r="D15">
        <v>333</v>
      </c>
      <c r="E15">
        <v>203</v>
      </c>
    </row>
    <row r="16" spans="2:8">
      <c r="C16" s="2" t="s">
        <v>47</v>
      </c>
      <c r="D16">
        <v>330</v>
      </c>
      <c r="E16">
        <v>183</v>
      </c>
    </row>
    <row r="17" spans="2:5">
      <c r="C17" s="2" t="s">
        <v>48</v>
      </c>
      <c r="D17">
        <v>298</v>
      </c>
      <c r="E17">
        <v>183</v>
      </c>
    </row>
    <row r="18" spans="2:5">
      <c r="C18" s="2" t="s">
        <v>49</v>
      </c>
      <c r="D18">
        <v>229</v>
      </c>
      <c r="E18">
        <v>154</v>
      </c>
    </row>
    <row r="19" spans="2:5">
      <c r="C19" s="2" t="s">
        <v>50</v>
      </c>
      <c r="D19">
        <v>166</v>
      </c>
      <c r="E19">
        <v>138</v>
      </c>
    </row>
    <row r="20" spans="2:5">
      <c r="C20" s="2" t="s">
        <v>51</v>
      </c>
      <c r="D20">
        <v>112</v>
      </c>
      <c r="E20">
        <v>119</v>
      </c>
    </row>
    <row r="21" spans="2:5">
      <c r="C21" s="2" t="s">
        <v>52</v>
      </c>
      <c r="D21">
        <v>94</v>
      </c>
      <c r="E21">
        <v>135</v>
      </c>
    </row>
    <row r="22" spans="2:5">
      <c r="C22" s="2" t="s">
        <v>53</v>
      </c>
      <c r="D22">
        <v>178</v>
      </c>
      <c r="E22">
        <v>244</v>
      </c>
    </row>
    <row r="24" spans="2:5">
      <c r="E24" s="5">
        <f>SUM(D6:E22)</f>
        <v>8024</v>
      </c>
    </row>
    <row r="29" spans="2:5">
      <c r="B29" s="1" t="s">
        <v>129</v>
      </c>
    </row>
    <row r="30" spans="2:5">
      <c r="B30" s="1" t="s">
        <v>130</v>
      </c>
    </row>
    <row r="32" spans="2:5">
      <c r="C32" t="s">
        <v>56</v>
      </c>
      <c r="D32" t="s">
        <v>54</v>
      </c>
      <c r="E32" t="s">
        <v>55</v>
      </c>
    </row>
    <row r="33" spans="3:5">
      <c r="C33" s="2" t="s">
        <v>37</v>
      </c>
      <c r="D33">
        <v>160</v>
      </c>
      <c r="E33">
        <v>98</v>
      </c>
    </row>
    <row r="34" spans="3:5">
      <c r="C34" s="2" t="s">
        <v>38</v>
      </c>
      <c r="D34">
        <v>234</v>
      </c>
      <c r="E34">
        <v>128</v>
      </c>
    </row>
    <row r="35" spans="3:5">
      <c r="C35" s="2" t="s">
        <v>39</v>
      </c>
      <c r="D35">
        <v>376</v>
      </c>
      <c r="E35">
        <v>219</v>
      </c>
    </row>
    <row r="36" spans="3:5">
      <c r="C36" s="2" t="s">
        <v>40</v>
      </c>
      <c r="D36">
        <v>1425</v>
      </c>
      <c r="E36">
        <v>887</v>
      </c>
    </row>
    <row r="37" spans="3:5">
      <c r="C37" s="2" t="s">
        <v>41</v>
      </c>
      <c r="D37">
        <v>2723</v>
      </c>
      <c r="E37">
        <v>1217</v>
      </c>
    </row>
    <row r="38" spans="3:5">
      <c r="C38" s="2" t="s">
        <v>42</v>
      </c>
      <c r="D38">
        <v>1551</v>
      </c>
      <c r="E38">
        <v>776</v>
      </c>
    </row>
    <row r="39" spans="3:5">
      <c r="C39" s="2" t="s">
        <v>43</v>
      </c>
      <c r="D39">
        <v>1325</v>
      </c>
      <c r="E39">
        <v>1185</v>
      </c>
    </row>
    <row r="40" spans="3:5">
      <c r="C40" s="2" t="s">
        <v>44</v>
      </c>
      <c r="D40">
        <v>1417</v>
      </c>
      <c r="E40">
        <v>486</v>
      </c>
    </row>
    <row r="41" spans="3:5">
      <c r="C41" s="2" t="s">
        <v>45</v>
      </c>
      <c r="D41">
        <v>1382</v>
      </c>
      <c r="E41">
        <v>516</v>
      </c>
    </row>
    <row r="42" spans="3:5">
      <c r="C42" s="2" t="s">
        <v>46</v>
      </c>
      <c r="D42">
        <v>2257</v>
      </c>
      <c r="E42">
        <v>1025</v>
      </c>
    </row>
    <row r="43" spans="3:5">
      <c r="C43" s="2" t="s">
        <v>47</v>
      </c>
      <c r="D43">
        <v>1961</v>
      </c>
      <c r="E43">
        <v>868</v>
      </c>
    </row>
    <row r="44" spans="3:5">
      <c r="C44" s="2" t="s">
        <v>48</v>
      </c>
      <c r="D44">
        <v>1888</v>
      </c>
      <c r="E44">
        <v>1233</v>
      </c>
    </row>
    <row r="45" spans="3:5">
      <c r="C45" s="2" t="s">
        <v>49</v>
      </c>
      <c r="D45">
        <v>1256</v>
      </c>
      <c r="E45">
        <v>1166</v>
      </c>
    </row>
    <row r="46" spans="3:5">
      <c r="C46" s="2" t="s">
        <v>50</v>
      </c>
      <c r="D46">
        <v>1083</v>
      </c>
      <c r="E46">
        <v>1020</v>
      </c>
    </row>
    <row r="47" spans="3:5">
      <c r="C47" s="2" t="s">
        <v>51</v>
      </c>
      <c r="D47">
        <v>923</v>
      </c>
      <c r="E47">
        <v>812</v>
      </c>
    </row>
    <row r="48" spans="3:5">
      <c r="C48" s="2" t="s">
        <v>52</v>
      </c>
      <c r="D48">
        <v>734</v>
      </c>
      <c r="E48">
        <v>964</v>
      </c>
    </row>
    <row r="49" spans="3:5">
      <c r="C49" s="2" t="s">
        <v>53</v>
      </c>
      <c r="D49">
        <v>1949</v>
      </c>
      <c r="E49">
        <v>3147</v>
      </c>
    </row>
    <row r="51" spans="3:5">
      <c r="E51" s="5">
        <f>SUM(D33:E49)</f>
        <v>38391</v>
      </c>
    </row>
  </sheetData>
  <phoneticPr fontId="3" type="noConversion"/>
  <hyperlinks>
    <hyperlink ref="G1" location="Contents!A1" display="return to contents"/>
  </hyperlinks>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dimension ref="B1:K37"/>
  <sheetViews>
    <sheetView workbookViewId="0">
      <selection activeCell="E17" sqref="E17"/>
    </sheetView>
  </sheetViews>
  <sheetFormatPr defaultRowHeight="12.75"/>
  <cols>
    <col min="2" max="2" width="14.140625" customWidth="1"/>
    <col min="3" max="3" width="14.28515625" customWidth="1"/>
    <col min="4" max="4" width="7" customWidth="1"/>
    <col min="5" max="5" width="6.7109375" customWidth="1"/>
  </cols>
  <sheetData>
    <row r="1" spans="2:7">
      <c r="G1" s="14" t="s">
        <v>144</v>
      </c>
    </row>
    <row r="2" spans="2:7">
      <c r="B2" s="1" t="s">
        <v>132</v>
      </c>
    </row>
    <row r="3" spans="2:7">
      <c r="B3" s="1" t="s">
        <v>133</v>
      </c>
    </row>
    <row r="5" spans="2:7">
      <c r="B5" t="s">
        <v>34</v>
      </c>
      <c r="C5" t="s">
        <v>35</v>
      </c>
      <c r="D5" s="21" t="s">
        <v>131</v>
      </c>
      <c r="E5" s="20"/>
      <c r="F5" t="s">
        <v>36</v>
      </c>
    </row>
    <row r="6" spans="2:7">
      <c r="C6" s="5">
        <f>SUM(C7:C12)</f>
        <v>8024</v>
      </c>
      <c r="D6" s="20"/>
      <c r="E6" s="20"/>
      <c r="F6" s="5">
        <f>SUM(F7:F12)</f>
        <v>38391</v>
      </c>
    </row>
    <row r="7" spans="2:7">
      <c r="B7" t="s">
        <v>28</v>
      </c>
      <c r="C7">
        <v>3166</v>
      </c>
      <c r="D7" s="20"/>
      <c r="E7" s="20"/>
      <c r="F7">
        <v>13053</v>
      </c>
    </row>
    <row r="8" spans="2:7">
      <c r="B8" t="s">
        <v>29</v>
      </c>
      <c r="C8">
        <v>1579</v>
      </c>
      <c r="D8" s="20"/>
      <c r="E8" s="20"/>
      <c r="F8">
        <v>6429</v>
      </c>
    </row>
    <row r="9" spans="2:7">
      <c r="B9" t="s">
        <v>30</v>
      </c>
      <c r="C9">
        <v>1424</v>
      </c>
      <c r="D9" s="20"/>
      <c r="E9" s="20"/>
      <c r="F9">
        <v>7765</v>
      </c>
    </row>
    <row r="10" spans="2:7">
      <c r="B10" t="s">
        <v>31</v>
      </c>
      <c r="C10">
        <v>629</v>
      </c>
      <c r="D10" s="20"/>
      <c r="E10" s="20"/>
      <c r="F10">
        <v>4542</v>
      </c>
    </row>
    <row r="11" spans="2:7">
      <c r="B11" t="s">
        <v>32</v>
      </c>
      <c r="C11">
        <v>307</v>
      </c>
      <c r="D11" s="20"/>
      <c r="E11" s="20"/>
      <c r="F11">
        <v>1433</v>
      </c>
    </row>
    <row r="12" spans="2:7">
      <c r="B12" t="s">
        <v>33</v>
      </c>
      <c r="C12">
        <v>919</v>
      </c>
      <c r="D12" s="20"/>
      <c r="E12" s="20"/>
      <c r="F12">
        <v>5169</v>
      </c>
    </row>
    <row r="33" spans="3:11">
      <c r="H33" s="4"/>
      <c r="I33" s="4"/>
    </row>
    <row r="34" spans="3:11">
      <c r="F34" s="4"/>
      <c r="G34" s="4"/>
      <c r="I34" s="4"/>
      <c r="J34" s="4"/>
      <c r="K34" s="4"/>
    </row>
    <row r="37" spans="3:11">
      <c r="C37" s="5"/>
      <c r="D37" s="5"/>
    </row>
  </sheetData>
  <phoneticPr fontId="3" type="noConversion"/>
  <hyperlinks>
    <hyperlink ref="G1" location="Contents!A1" display="return to contents"/>
  </hyperlinks>
  <pageMargins left="0.75" right="0.75" top="1" bottom="1" header="0.5" footer="0.5"/>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F28"/>
  <sheetViews>
    <sheetView workbookViewId="0">
      <selection activeCell="M5" sqref="M5"/>
    </sheetView>
  </sheetViews>
  <sheetFormatPr defaultRowHeight="12.75"/>
  <sheetData>
    <row r="1" spans="2:6">
      <c r="F1" s="14" t="s">
        <v>144</v>
      </c>
    </row>
    <row r="2" spans="2:6">
      <c r="B2" s="1" t="s">
        <v>135</v>
      </c>
    </row>
    <row r="3" spans="2:6">
      <c r="B3" s="1" t="s">
        <v>137</v>
      </c>
    </row>
    <row r="4" spans="2:6" ht="14.25">
      <c r="B4" s="19"/>
    </row>
    <row r="5" spans="2:6">
      <c r="B5" s="1" t="s">
        <v>136</v>
      </c>
    </row>
    <row r="6" spans="2:6">
      <c r="B6" s="1" t="s">
        <v>138</v>
      </c>
    </row>
    <row r="7" spans="2:6" ht="14.25">
      <c r="B7" s="19"/>
    </row>
    <row r="8" spans="2:6">
      <c r="C8" s="38" t="s">
        <v>57</v>
      </c>
      <c r="D8" s="38"/>
      <c r="E8" s="38" t="s">
        <v>36</v>
      </c>
      <c r="F8" s="38"/>
    </row>
    <row r="9" spans="2:6">
      <c r="B9" t="s">
        <v>56</v>
      </c>
      <c r="C9" t="s">
        <v>54</v>
      </c>
      <c r="D9" t="s">
        <v>55</v>
      </c>
      <c r="E9" t="s">
        <v>54</v>
      </c>
      <c r="F9" t="s">
        <v>55</v>
      </c>
    </row>
    <row r="10" spans="2:6">
      <c r="B10" s="2" t="s">
        <v>37</v>
      </c>
      <c r="C10">
        <v>14</v>
      </c>
      <c r="D10">
        <v>3</v>
      </c>
      <c r="E10">
        <v>10</v>
      </c>
      <c r="F10">
        <v>1</v>
      </c>
    </row>
    <row r="11" spans="2:6">
      <c r="B11" s="2" t="s">
        <v>38</v>
      </c>
      <c r="C11">
        <v>36</v>
      </c>
      <c r="D11">
        <v>23</v>
      </c>
      <c r="E11">
        <v>36</v>
      </c>
      <c r="F11">
        <v>20</v>
      </c>
    </row>
    <row r="12" spans="2:6">
      <c r="B12" s="2" t="s">
        <v>39</v>
      </c>
      <c r="C12">
        <v>60</v>
      </c>
      <c r="D12">
        <v>16</v>
      </c>
      <c r="E12">
        <v>69</v>
      </c>
      <c r="F12">
        <v>18</v>
      </c>
    </row>
    <row r="13" spans="2:6">
      <c r="B13" s="2" t="s">
        <v>40</v>
      </c>
      <c r="C13">
        <v>56</v>
      </c>
      <c r="D13">
        <v>18</v>
      </c>
      <c r="E13">
        <v>66</v>
      </c>
      <c r="F13">
        <v>23</v>
      </c>
    </row>
    <row r="14" spans="2:6">
      <c r="B14" s="2" t="s">
        <v>41</v>
      </c>
      <c r="C14">
        <v>43</v>
      </c>
      <c r="D14">
        <v>14</v>
      </c>
      <c r="E14">
        <v>52</v>
      </c>
      <c r="F14">
        <v>24</v>
      </c>
    </row>
    <row r="15" spans="2:6">
      <c r="B15" s="2" t="s">
        <v>42</v>
      </c>
      <c r="C15">
        <v>47</v>
      </c>
      <c r="D15">
        <v>25</v>
      </c>
      <c r="E15">
        <v>102</v>
      </c>
      <c r="F15">
        <v>52</v>
      </c>
    </row>
    <row r="16" spans="2:6">
      <c r="B16" s="2" t="s">
        <v>43</v>
      </c>
      <c r="C16">
        <v>28</v>
      </c>
      <c r="D16">
        <v>11</v>
      </c>
      <c r="E16">
        <v>160</v>
      </c>
      <c r="F16">
        <v>19</v>
      </c>
    </row>
    <row r="17" spans="2:6">
      <c r="B17" s="2" t="s">
        <v>44</v>
      </c>
      <c r="C17">
        <v>46</v>
      </c>
      <c r="D17">
        <v>12</v>
      </c>
      <c r="E17">
        <v>53</v>
      </c>
      <c r="F17">
        <v>22</v>
      </c>
    </row>
    <row r="18" spans="2:6">
      <c r="B18" s="2" t="s">
        <v>45</v>
      </c>
      <c r="C18">
        <v>60</v>
      </c>
      <c r="D18">
        <v>14</v>
      </c>
      <c r="E18">
        <v>85</v>
      </c>
      <c r="F18">
        <v>18</v>
      </c>
    </row>
    <row r="19" spans="2:6">
      <c r="B19" s="2" t="s">
        <v>46</v>
      </c>
      <c r="C19">
        <v>68</v>
      </c>
      <c r="D19">
        <v>21</v>
      </c>
      <c r="E19">
        <v>149</v>
      </c>
      <c r="F19">
        <v>41</v>
      </c>
    </row>
    <row r="20" spans="2:6">
      <c r="B20" s="2" t="s">
        <v>47</v>
      </c>
      <c r="C20">
        <v>63</v>
      </c>
      <c r="D20">
        <v>28</v>
      </c>
      <c r="E20">
        <v>108</v>
      </c>
      <c r="F20">
        <v>57</v>
      </c>
    </row>
    <row r="21" spans="2:6">
      <c r="B21" s="2" t="s">
        <v>48</v>
      </c>
      <c r="C21">
        <v>63</v>
      </c>
      <c r="D21">
        <v>30</v>
      </c>
      <c r="E21">
        <v>147</v>
      </c>
      <c r="F21">
        <v>117</v>
      </c>
    </row>
    <row r="22" spans="2:6">
      <c r="B22" s="2" t="s">
        <v>49</v>
      </c>
      <c r="C22">
        <v>44</v>
      </c>
      <c r="D22">
        <v>26</v>
      </c>
      <c r="E22">
        <v>130</v>
      </c>
      <c r="F22">
        <v>99</v>
      </c>
    </row>
    <row r="23" spans="2:6">
      <c r="B23" s="2" t="s">
        <v>50</v>
      </c>
      <c r="C23">
        <v>25</v>
      </c>
      <c r="D23">
        <v>18</v>
      </c>
      <c r="E23">
        <v>94</v>
      </c>
      <c r="F23">
        <v>128</v>
      </c>
    </row>
    <row r="24" spans="2:6">
      <c r="B24" s="2" t="s">
        <v>51</v>
      </c>
      <c r="C24">
        <v>23</v>
      </c>
      <c r="D24">
        <v>10</v>
      </c>
      <c r="E24">
        <v>113</v>
      </c>
      <c r="F24">
        <v>83</v>
      </c>
    </row>
    <row r="25" spans="2:6">
      <c r="B25" s="2" t="s">
        <v>52</v>
      </c>
      <c r="C25">
        <v>10</v>
      </c>
      <c r="D25">
        <v>5</v>
      </c>
      <c r="E25">
        <v>81</v>
      </c>
      <c r="F25">
        <v>6</v>
      </c>
    </row>
    <row r="26" spans="2:6">
      <c r="B26" s="2" t="s">
        <v>53</v>
      </c>
      <c r="C26">
        <v>8</v>
      </c>
      <c r="D26">
        <v>2</v>
      </c>
      <c r="E26">
        <v>53</v>
      </c>
      <c r="F26">
        <v>7</v>
      </c>
    </row>
    <row r="27" spans="2:6">
      <c r="D27">
        <f>SUM(C10:D26)</f>
        <v>970</v>
      </c>
      <c r="F27">
        <f>SUM(E10:F26)</f>
        <v>2243</v>
      </c>
    </row>
    <row r="28" spans="2:6">
      <c r="B28" s="6" t="s">
        <v>134</v>
      </c>
      <c r="D28" s="3">
        <f>SUM(C10:C26)/D27</f>
        <v>0.71546391752577321</v>
      </c>
      <c r="F28" s="3">
        <f>SUM(E10:E26)/F27</f>
        <v>0.67231386535889437</v>
      </c>
    </row>
  </sheetData>
  <mergeCells count="2">
    <mergeCell ref="C8:D8"/>
    <mergeCell ref="E8:F8"/>
  </mergeCells>
  <phoneticPr fontId="3" type="noConversion"/>
  <hyperlinks>
    <hyperlink ref="F1" location="Contents!A1" display="return to contents"/>
  </hyperlinks>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fig1_2</vt:lpstr>
      <vt:lpstr>fig3_4</vt:lpstr>
      <vt:lpstr>HOS1</vt:lpstr>
      <vt:lpstr>HOS2</vt:lpstr>
      <vt:lpstr>HOS3</vt:lpstr>
      <vt:lpstr>fig5&amp;6</vt:lpstr>
      <vt:lpstr>Fig7</vt:lpstr>
      <vt:lpstr>fig8_9</vt:lpstr>
      <vt:lpstr>over 1 day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Wayne Jones</dc:creator>
  <cp:lastModifiedBy>Wayne Jones</cp:lastModifiedBy>
  <dcterms:created xsi:type="dcterms:W3CDTF">2005-05-26T02:37:18Z</dcterms:created>
  <dcterms:modified xsi:type="dcterms:W3CDTF">2017-09-19T01:41:11Z</dcterms:modified>
</cp:coreProperties>
</file>